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.a.deev\Desktop\"/>
    </mc:Choice>
  </mc:AlternateContent>
  <bookViews>
    <workbookView xWindow="480" yWindow="585" windowWidth="14355" windowHeight="720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_FilterDatabase" localSheetId="0" hidden="1">Лист1!$A$7:$N$435</definedName>
    <definedName name="_xlnm.Print_Area" localSheetId="0">Лист1!$B$1:$O$440</definedName>
    <definedName name="_xlnm.Print_Area" localSheetId="1">Лист2!$A$1:$H$80</definedName>
  </definedNames>
  <calcPr calcId="162913" refMode="R1C1"/>
</workbook>
</file>

<file path=xl/calcChain.xml><?xml version="1.0" encoding="utf-8"?>
<calcChain xmlns="http://schemas.openxmlformats.org/spreadsheetml/2006/main">
  <c r="D13" i="2" l="1"/>
  <c r="E13" i="2"/>
  <c r="F13" i="2"/>
  <c r="G13" i="2" l="1"/>
  <c r="D15" i="2" l="1"/>
  <c r="E15" i="2"/>
  <c r="F15" i="2"/>
  <c r="G15" i="2" l="1"/>
  <c r="D14" i="2"/>
  <c r="E14" i="2"/>
  <c r="F14" i="2"/>
  <c r="G14" i="2" l="1"/>
  <c r="F16" i="2"/>
  <c r="E16" i="2"/>
  <c r="D16" i="2"/>
  <c r="F12" i="2"/>
  <c r="E12" i="2"/>
  <c r="D12" i="2"/>
  <c r="G16" i="2" l="1"/>
  <c r="F17" i="2"/>
  <c r="E17" i="2"/>
  <c r="G12" i="2"/>
  <c r="D17" i="2"/>
  <c r="D9" i="2"/>
  <c r="E9" i="2"/>
  <c r="F9" i="2"/>
  <c r="D64" i="2"/>
  <c r="E64" i="2"/>
  <c r="F64" i="2"/>
  <c r="D75" i="2"/>
  <c r="E75" i="2"/>
  <c r="F75" i="2"/>
  <c r="D37" i="2"/>
  <c r="G17" i="2" l="1"/>
  <c r="G9" i="2"/>
  <c r="G64" i="2"/>
  <c r="G75" i="2"/>
  <c r="D68" i="2"/>
  <c r="D69" i="2"/>
  <c r="D70" i="2"/>
  <c r="D71" i="2"/>
  <c r="D72" i="2"/>
  <c r="D73" i="2"/>
  <c r="D74" i="2"/>
  <c r="D76" i="2"/>
  <c r="D67" i="2"/>
  <c r="D38" i="2"/>
  <c r="D39" i="2"/>
  <c r="D40" i="2"/>
  <c r="D41" i="2"/>
  <c r="D36" i="2"/>
  <c r="D31" i="2"/>
  <c r="D32" i="2"/>
  <c r="D33" i="2"/>
  <c r="D34" i="2"/>
  <c r="D30" i="2"/>
  <c r="D26" i="2"/>
  <c r="D27" i="2"/>
  <c r="D28" i="2"/>
  <c r="D25" i="2"/>
  <c r="D19" i="2"/>
  <c r="D20" i="2"/>
  <c r="D21" i="2"/>
  <c r="D22" i="2"/>
  <c r="D23" i="2"/>
  <c r="D18" i="2"/>
  <c r="D44" i="2"/>
  <c r="D45" i="2"/>
  <c r="D46" i="2"/>
  <c r="D47" i="2"/>
  <c r="D48" i="2"/>
  <c r="D49" i="2"/>
  <c r="D43" i="2"/>
  <c r="D52" i="2"/>
  <c r="D53" i="2"/>
  <c r="D54" i="2"/>
  <c r="D55" i="2"/>
  <c r="D56" i="2"/>
  <c r="D57" i="2"/>
  <c r="D51" i="2"/>
  <c r="D60" i="2"/>
  <c r="D61" i="2"/>
  <c r="D62" i="2"/>
  <c r="D63" i="2"/>
  <c r="D65" i="2"/>
  <c r="D59" i="2"/>
  <c r="F68" i="2" l="1"/>
  <c r="F69" i="2"/>
  <c r="F70" i="2"/>
  <c r="F71" i="2"/>
  <c r="F72" i="2"/>
  <c r="F73" i="2"/>
  <c r="F74" i="2"/>
  <c r="F76" i="2"/>
  <c r="F67" i="2"/>
  <c r="F60" i="2"/>
  <c r="F61" i="2"/>
  <c r="F62" i="2"/>
  <c r="F63" i="2"/>
  <c r="F65" i="2"/>
  <c r="F59" i="2"/>
  <c r="F52" i="2"/>
  <c r="F53" i="2"/>
  <c r="F54" i="2"/>
  <c r="F55" i="2"/>
  <c r="F56" i="2"/>
  <c r="F57" i="2"/>
  <c r="F51" i="2"/>
  <c r="F44" i="2"/>
  <c r="F45" i="2"/>
  <c r="F46" i="2"/>
  <c r="F47" i="2"/>
  <c r="F48" i="2"/>
  <c r="F49" i="2"/>
  <c r="F43" i="2"/>
  <c r="F37" i="2"/>
  <c r="F38" i="2"/>
  <c r="F39" i="2"/>
  <c r="F40" i="2"/>
  <c r="F41" i="2"/>
  <c r="F36" i="2"/>
  <c r="F31" i="2"/>
  <c r="F32" i="2"/>
  <c r="F33" i="2"/>
  <c r="F34" i="2"/>
  <c r="F30" i="2"/>
  <c r="F26" i="2"/>
  <c r="F27" i="2"/>
  <c r="F28" i="2"/>
  <c r="F25" i="2"/>
  <c r="F19" i="2"/>
  <c r="F20" i="2"/>
  <c r="F21" i="2"/>
  <c r="F22" i="2"/>
  <c r="F23" i="2"/>
  <c r="F18" i="2"/>
  <c r="F8" i="2"/>
  <c r="F10" i="2"/>
  <c r="F7" i="2"/>
  <c r="F11" i="2" l="1"/>
  <c r="F24" i="2"/>
  <c r="F29" i="2"/>
  <c r="F77" i="2"/>
  <c r="F66" i="2"/>
  <c r="F58" i="2"/>
  <c r="F50" i="2"/>
  <c r="F42" i="2"/>
  <c r="F35" i="2"/>
  <c r="E68" i="2"/>
  <c r="E69" i="2"/>
  <c r="E70" i="2"/>
  <c r="E71" i="2"/>
  <c r="E72" i="2"/>
  <c r="E73" i="2"/>
  <c r="E74" i="2"/>
  <c r="E76" i="2"/>
  <c r="E67" i="2"/>
  <c r="E60" i="2"/>
  <c r="E61" i="2"/>
  <c r="E62" i="2"/>
  <c r="E63" i="2"/>
  <c r="E65" i="2"/>
  <c r="E59" i="2"/>
  <c r="E52" i="2"/>
  <c r="E53" i="2"/>
  <c r="E54" i="2"/>
  <c r="E55" i="2"/>
  <c r="E56" i="2"/>
  <c r="E57" i="2"/>
  <c r="E51" i="2"/>
  <c r="E44" i="2"/>
  <c r="E45" i="2"/>
  <c r="E46" i="2"/>
  <c r="E47" i="2"/>
  <c r="E48" i="2"/>
  <c r="E49" i="2"/>
  <c r="E43" i="2"/>
  <c r="E37" i="2"/>
  <c r="E38" i="2"/>
  <c r="E39" i="2"/>
  <c r="E40" i="2"/>
  <c r="E41" i="2"/>
  <c r="E36" i="2"/>
  <c r="E31" i="2"/>
  <c r="E32" i="2"/>
  <c r="E33" i="2"/>
  <c r="E34" i="2"/>
  <c r="E30" i="2"/>
  <c r="E26" i="2"/>
  <c r="E27" i="2"/>
  <c r="E28" i="2"/>
  <c r="E25" i="2"/>
  <c r="E19" i="2"/>
  <c r="E20" i="2"/>
  <c r="E21" i="2"/>
  <c r="E22" i="2"/>
  <c r="E23" i="2"/>
  <c r="E18" i="2"/>
  <c r="E8" i="2"/>
  <c r="E10" i="2"/>
  <c r="E7" i="2"/>
  <c r="F78" i="2" l="1"/>
  <c r="E77" i="2"/>
  <c r="E66" i="2"/>
  <c r="E58" i="2"/>
  <c r="E50" i="2"/>
  <c r="E42" i="2"/>
  <c r="E35" i="2"/>
  <c r="E29" i="2"/>
  <c r="E24" i="2"/>
  <c r="E11" i="2"/>
  <c r="D7" i="2"/>
  <c r="G18" i="2"/>
  <c r="G68" i="2"/>
  <c r="G69" i="2"/>
  <c r="G70" i="2"/>
  <c r="G71" i="2"/>
  <c r="G72" i="2"/>
  <c r="G73" i="2"/>
  <c r="G74" i="2"/>
  <c r="G76" i="2"/>
  <c r="G67" i="2"/>
  <c r="G60" i="2"/>
  <c r="G61" i="2"/>
  <c r="G62" i="2"/>
  <c r="G63" i="2"/>
  <c r="G65" i="2"/>
  <c r="G59" i="2"/>
  <c r="G52" i="2"/>
  <c r="G53" i="2"/>
  <c r="G54" i="2"/>
  <c r="G55" i="2"/>
  <c r="G56" i="2"/>
  <c r="G57" i="2"/>
  <c r="G51" i="2"/>
  <c r="G44" i="2"/>
  <c r="G45" i="2"/>
  <c r="G46" i="2"/>
  <c r="G47" i="2"/>
  <c r="G48" i="2"/>
  <c r="G49" i="2"/>
  <c r="G43" i="2"/>
  <c r="G37" i="2"/>
  <c r="G38" i="2"/>
  <c r="G39" i="2"/>
  <c r="G40" i="2"/>
  <c r="G41" i="2"/>
  <c r="G36" i="2"/>
  <c r="G31" i="2"/>
  <c r="G32" i="2"/>
  <c r="G33" i="2"/>
  <c r="G34" i="2"/>
  <c r="G30" i="2"/>
  <c r="G26" i="2"/>
  <c r="G27" i="2"/>
  <c r="G28" i="2"/>
  <c r="G25" i="2"/>
  <c r="E78" i="2" l="1"/>
  <c r="G42" i="2"/>
  <c r="G77" i="2"/>
  <c r="G7" i="2"/>
  <c r="G50" i="2"/>
  <c r="G35" i="2"/>
  <c r="G29" i="2"/>
  <c r="G58" i="2"/>
  <c r="G66" i="2"/>
  <c r="D77" i="2"/>
  <c r="D66" i="2"/>
  <c r="D58" i="2"/>
  <c r="D50" i="2"/>
  <c r="D42" i="2"/>
  <c r="D35" i="2"/>
  <c r="D29" i="2"/>
  <c r="D8" i="2"/>
  <c r="G8" i="2" s="1"/>
  <c r="D10" i="2"/>
  <c r="G10" i="2" s="1"/>
  <c r="G22" i="2"/>
  <c r="G23" i="2"/>
  <c r="G21" i="2"/>
  <c r="G20" i="2"/>
  <c r="G19" i="2"/>
  <c r="G24" i="2" l="1"/>
  <c r="G11" i="2"/>
  <c r="D24" i="2"/>
  <c r="D11" i="2"/>
  <c r="D78" i="2" l="1"/>
  <c r="G78" i="2"/>
</calcChain>
</file>

<file path=xl/sharedStrings.xml><?xml version="1.0" encoding="utf-8"?>
<sst xmlns="http://schemas.openxmlformats.org/spreadsheetml/2006/main" count="5278" uniqueCount="2555">
  <si>
    <t>RU 65302000-0000002002 от 22.12.2010 до 01.01.2014</t>
  </si>
  <si>
    <t xml:space="preserve">общая площадь - 8770,7м2 этажность - 4 </t>
  </si>
  <si>
    <t>№ 65-1-4-0007-10от 29.01.10  УГЭ СО</t>
  </si>
  <si>
    <t>№ RU65302000-0000001704  от 13.05.2010 до 10.02.2013</t>
  </si>
  <si>
    <t>Курильский городской округ</t>
  </si>
  <si>
    <t>21-09</t>
  </si>
  <si>
    <t>23-12</t>
  </si>
  <si>
    <t xml:space="preserve"> «Областная психиатрическая больница в г. Южно-Сахалинске» 1 очередь строительства</t>
  </si>
  <si>
    <t>площадь застройки–6888,63 м2, мощность 1 оч.–85 койко-мест, поликлиника на 180 посещений в смену, административно-бытовой корпус, палатный корпус №1, прачечно-дезинфекционный корпус, паталогоанатомический корпус, пищеблок</t>
  </si>
  <si>
    <t>№ 65-1-5-0001-10 от 18.01.2010    УГЭСО</t>
  </si>
  <si>
    <t>№ RU 65302000-0000002947 от 31.05.2012 до 31.05.2016</t>
  </si>
  <si>
    <t>№65-1-4-0091-10 от 04.08.2010</t>
  </si>
  <si>
    <t>№RU665302000-0000001938 от 13.11.2010 до 04.06.2011</t>
  </si>
  <si>
    <t xml:space="preserve">Этажность – 5
Кол-во секций – 2
Общая площадь квартир с уче-том балконов, лоджий – 2932 кв.м.
</t>
  </si>
  <si>
    <t>№RU665302000-0000001938 от 21.09.2010 до 20.07.2011</t>
  </si>
  <si>
    <t>№65-1-4-0119-10 от 03.11.2010</t>
  </si>
  <si>
    <t xml:space="preserve">Этажность – 5
Кол-во секций – 2
Общая площадь – 1815 кв.м.
</t>
  </si>
  <si>
    <t xml:space="preserve">№ RU 65302000-0000001868 
от 21.09.2010 
до 21.04.2011
</t>
  </si>
  <si>
    <t>№65-1-4-0118-10 от 01.11.2010</t>
  </si>
  <si>
    <t>Сейсмоусиление жилых домов, оновных объектов и систем жизнеобеспечения, в том числе сейсмоусиление жилых домов в г. Южно-Сахалинск. (Жилой дом по ул. Тихоокеанская 20-а)</t>
  </si>
  <si>
    <t xml:space="preserve">Этажность – 5
Кол-во секций – 1
Общая площадь – 811 кв.м.
</t>
  </si>
  <si>
    <t>№65-1-4-0116-10 от 27.10.2010</t>
  </si>
  <si>
    <t xml:space="preserve">№ RU 65302000-0000001869 
от 21.09.2010 
до 21.04.2011
</t>
  </si>
  <si>
    <t>Работы не ведутся</t>
  </si>
  <si>
    <t>№ 10/06 от 15.02.2006       УГЭСО</t>
  </si>
  <si>
    <t xml:space="preserve">№ 79 от 12.04.2006         УГЭСО
</t>
  </si>
  <si>
    <t>№ 148 от 13.04.2006</t>
  </si>
  <si>
    <t>№ 65-1-5-0076-08 от 30.07.2008 УГЭСО</t>
  </si>
  <si>
    <t>15-05</t>
  </si>
  <si>
    <t>78-08</t>
  </si>
  <si>
    <t>№ 65-1-5-0081-11 от 02.08.2011    УГЭСО</t>
  </si>
  <si>
    <t>г. Южно-Сахалинск</t>
  </si>
  <si>
    <t>Корсаковский городской округ</t>
  </si>
  <si>
    <t xml:space="preserve"> «Развитие источников нетрадиционной энергетики на Курильских островах:             1-я очередь,  о. Кунашир, пгт. Южно-Курильск»</t>
  </si>
  <si>
    <t xml:space="preserve">  № 335 от 19.07.2011 до 01.09.2012</t>
  </si>
  <si>
    <t>№ 09/08 от 20.08.2009             до 31.12.2014</t>
  </si>
  <si>
    <t>Реконструкция системы теплоснабжения г. Долинска</t>
  </si>
  <si>
    <t>Сводный реестр объектов капитального строительства Сахалинской области, при строительстве, реконструкции которых осуществляется региональный государственный строительный надзор</t>
  </si>
  <si>
    <t>№ п/п</t>
  </si>
  <si>
    <t>Номер объекта</t>
  </si>
  <si>
    <t>Наименование объекта, адрес</t>
  </si>
  <si>
    <t xml:space="preserve">водовод чистой воды  – 5644м (ПВХ ø315 в две нитки, ВЛ –  6кВ, </t>
  </si>
  <si>
    <t>RU653150002006-Р07/09 от 20.03.2009 до 01.05.2012</t>
  </si>
  <si>
    <t>№ 65-1-5-0039-08 от 01.04.2008</t>
  </si>
  <si>
    <t xml:space="preserve">Площадь зем. участка – 2.0 га. 
Футбольное поле – 110*70 м.
</t>
  </si>
  <si>
    <t xml:space="preserve">№ RU653150002006 – Р02/09
От 20.01.2009
До 01.09.2009
</t>
  </si>
  <si>
    <t>№ 133/03 от 11.11.2003</t>
  </si>
  <si>
    <t xml:space="preserve">Общая площадь
6820 м2
1 п.к. –мини-ТЭЦ для города:
- главный корпус
- склад топлива
- галерея топливоподачи
- градирня
- дизельгенерат.
- дымовая труба
- бункер соли
- теплая стоянка 
</t>
  </si>
  <si>
    <t>02-08</t>
  </si>
  <si>
    <t>№ RU 65303000-22/07 от 09.06.2007 до 01.01.2014</t>
  </si>
  <si>
    <t>№ 4/07 от 07.03.2007 УГЭСО</t>
  </si>
  <si>
    <t>Анивский городской округ</t>
  </si>
  <si>
    <t>Реконструкция водоотведения п. Тымовское</t>
  </si>
  <si>
    <t>56-08</t>
  </si>
  <si>
    <t>Напорные коллектора и водопровод протяженностью -3,14 кмКотельная  мощно-стью- 2 МВт-132,1м2 с трубой Н=32м</t>
  </si>
  <si>
    <t>133/04 от 17.12.2004г.</t>
  </si>
  <si>
    <t>72-10</t>
  </si>
  <si>
    <t>Магазин строительных материалов по ул. Железнодорожная, между домами № 110 и №106 в г. Южно-Сахалинске</t>
  </si>
  <si>
    <t>Площадь застройки – 348,69м2Общая площадь – 1032,95м2Строительный объем – 3835,3м3,    этаж-ность 3</t>
  </si>
  <si>
    <t>65-1-4-0042-10 от 21.04.2010г.</t>
  </si>
  <si>
    <t>Закрытая двухъярусная стоянка в планировочном районе "Луговое" по восточной стороне ул. Гайдука, севернее жилого дома № 50 по ул. Гайдука I-я очередь строительства</t>
  </si>
  <si>
    <t xml:space="preserve">Этажность – 10
Общая площадь – 8867м2
(3 блок- секции)
</t>
  </si>
  <si>
    <t>Здание жилое общего назначения многосекционное в 1Х мкр. южнее жилого дома № 17а по ул. Емельянова в г. Южно-Сахалинске</t>
  </si>
  <si>
    <t>№ RU 65302000-0000000098 от 05.12.2005 до 25.03.2010</t>
  </si>
  <si>
    <t>Находится на консервации</t>
  </si>
  <si>
    <t>Строительство приостановлено в 2012</t>
  </si>
  <si>
    <t>Реконструкция системы водоснабжения и водоотведения Курильских островов. Третья очередь. о. Кунашир, пгт Южно-Курильск</t>
  </si>
  <si>
    <t>45-06</t>
  </si>
  <si>
    <t xml:space="preserve"> «Административное здание восточнее дома по ул. Фабричной, 15 в г. Южно-Сахалинске»</t>
  </si>
  <si>
    <t xml:space="preserve">
Общая площадь – 1048 м2,
5 этажей
</t>
  </si>
  <si>
    <t>№ 47/05 от 20.05.2005                 УГЭ СО</t>
  </si>
  <si>
    <r>
      <t xml:space="preserve">Приложение 1 </t>
    </r>
    <r>
      <rPr>
        <sz val="11"/>
        <color indexed="8"/>
        <rFont val="Times New Roman"/>
        <family val="1"/>
        <charset val="204"/>
      </rPr>
      <t>к порядку ведения сводного реестра объектов капитального строительства Сахалинской области, при строительстве, реконструкции которых осуществляется региональный государственный строительный надзор</t>
    </r>
  </si>
  <si>
    <t>Строительство приостановлено в 2009 году</t>
  </si>
  <si>
    <t>21-10</t>
  </si>
  <si>
    <t>31-08</t>
  </si>
  <si>
    <t>07-11</t>
  </si>
  <si>
    <t>Реконструкция Ясноморского рыбоводного завода</t>
  </si>
  <si>
    <t>45-10</t>
  </si>
  <si>
    <t>20мл штук</t>
  </si>
  <si>
    <t>№ 3/10 от 12.02.2010 г. до 31.12 2014</t>
  </si>
  <si>
    <t>944-07/ГГЭ-1586/03 от 11.12.2007г.</t>
  </si>
  <si>
    <t>Невельский городской округ</t>
  </si>
  <si>
    <t xml:space="preserve">Установленная мощность – 2600 кВт. Годовая выработка эл.энергии-10,249 млн. кВт/час, тепла-5340 Гкал. </t>
  </si>
  <si>
    <t>№ 65309000-21 от 16.04.2010 до 15.04.2011</t>
  </si>
  <si>
    <t xml:space="preserve">№RU 65302000-0000001763 от 23.06.2010г. </t>
  </si>
  <si>
    <t>№ 65-1-5-0024-12 от 16.03.2012 УГЭ СО</t>
  </si>
  <si>
    <t>53-12</t>
  </si>
  <si>
    <t>«Реконструкция системы водоснабжения г. Долинска. 4 пусковой комплекс»</t>
  </si>
  <si>
    <t>№ RU65303000-52/12 от 09.08.2012 до 20.06.2014</t>
  </si>
  <si>
    <t>Стадион с искусственным покрытием, пгт Ноглики</t>
  </si>
  <si>
    <t>RU 65309000-97 от 06.06.2012           до 06.06.2014</t>
  </si>
  <si>
    <t>Краткая характеристика объекта</t>
  </si>
  <si>
    <t>Примечание</t>
  </si>
  <si>
    <t>Заключение о соответствии (№, дата, №, дата приказа об утверждении)</t>
  </si>
  <si>
    <t xml:space="preserve">Муниципальное образование </t>
  </si>
  <si>
    <t xml:space="preserve">Общая площадь – 14407 м2
10 этажей
</t>
  </si>
  <si>
    <t>Главный центр ЕАСН «Цунами». Блок А и Б. II-я очередь. Блок Б.</t>
  </si>
  <si>
    <t xml:space="preserve">6-7 ми этажное. 
Общая площадь (блок А+Б) без ПРУ– 
5190 м2
</t>
  </si>
  <si>
    <t>№ 129
от 26.02.2006</t>
  </si>
  <si>
    <t xml:space="preserve">Протяженность трасс:
*водоводов-4161м;
*к/коллекторов-9910м
*электросеть-14787м
</t>
  </si>
  <si>
    <t xml:space="preserve"> 29-12</t>
  </si>
  <si>
    <t>Электрическая мощность 7,4 МВт, тепловая мощность Гкал/ч 23,1</t>
  </si>
  <si>
    <t>33-12</t>
  </si>
  <si>
    <t>2-х ярусная автостоянка на 73 маш./места общей площадью 2555,96 м2</t>
  </si>
  <si>
    <t>№ 65-1-5-0116-18 от 01.12.2008 УГЭСО</t>
  </si>
  <si>
    <t>Административное здание общего назначения на пересечении ул. Поповича и пр. Мира</t>
  </si>
  <si>
    <t>13-05</t>
  </si>
  <si>
    <t>32-07</t>
  </si>
  <si>
    <t>№ 132/05 от 20.12.2005 УГЭСО</t>
  </si>
  <si>
    <t xml:space="preserve">Градостроительный жилищно-общественный комплекс повышен-ной этажности в 16-м микрорайоне
III-й этап строительства. Жилой дом №15.
</t>
  </si>
  <si>
    <t>этажность -11, кол-во кварти 85, площадь застройки           902 м2.,                       жилая площадь - 2758,70 м2.,        площадь квартир   5136,83 м2..</t>
  </si>
  <si>
    <t>Модульная дизель-генераторная электростанция по ул. Нагорная в с. Малокурильское, Южно-курильский район (второй этап)</t>
  </si>
  <si>
    <t>Водозабор на Северо-Уйглекутском месторождении в пгт Ноглики (вторая очередь)</t>
  </si>
  <si>
    <t>Охинский городской округ</t>
  </si>
  <si>
    <t>Долинский городской округ</t>
  </si>
  <si>
    <t>Северо-Курильский городской округ</t>
  </si>
  <si>
    <t>Ногликский городской округ</t>
  </si>
  <si>
    <t>Поронайский городской округ</t>
  </si>
  <si>
    <t>Холмский городской округ</t>
  </si>
  <si>
    <t>о. Шикотан</t>
  </si>
  <si>
    <t>Тымовский городской округ</t>
  </si>
  <si>
    <t>Смирныховский городской округ</t>
  </si>
  <si>
    <t>Тараненко Н.В.</t>
  </si>
  <si>
    <t>Маламура А.В.</t>
  </si>
  <si>
    <t xml:space="preserve">Лазарева И.М.          </t>
  </si>
  <si>
    <t xml:space="preserve">Антонова Е.А. </t>
  </si>
  <si>
    <t>Томаринский ГО</t>
  </si>
  <si>
    <t>09 - 11</t>
  </si>
  <si>
    <t>69-10</t>
  </si>
  <si>
    <t>02-11</t>
  </si>
  <si>
    <t>08-11</t>
  </si>
  <si>
    <t>Ксенофонтова Е.П.</t>
  </si>
  <si>
    <t>44-13</t>
  </si>
  <si>
    <t>Реконструкция и строительство объектов коммунальной инфаструктуры в г.Южно-Сахалинск. Реконструкция очистных сооружений ОСК-7 в г.Южно-Сахалинск (корректировка проекта)</t>
  </si>
  <si>
    <t>№ 65-1-5-0137-12 от 19.12.2012г. УГЭСО</t>
  </si>
  <si>
    <t xml:space="preserve">№ RU 65302000-0000003758  от 07.06.2013г. </t>
  </si>
  <si>
    <t>45-13</t>
  </si>
  <si>
    <t>«Административное здание с магазином по Еланскому проезду 11 в г.Южно-Сахалинске»</t>
  </si>
  <si>
    <t>№65-1-4-0110-12 от 15.10.2012</t>
  </si>
  <si>
    <t>№ RU 6530200 0000003695 от 24.05.2013</t>
  </si>
  <si>
    <t>Углегорский район</t>
  </si>
  <si>
    <t>66-13</t>
  </si>
  <si>
    <t>Реконструкция водохранилища на реке Рогатка, в том числе проектирование и изыскательные работы</t>
  </si>
  <si>
    <t>№ 65-1-5-0073-13  от 29.05.2013</t>
  </si>
  <si>
    <t>№ RU65302000-0000004049              от 19.09.2013</t>
  </si>
  <si>
    <t>67-13</t>
  </si>
  <si>
    <t>Реконструкция водоснабжения в г. Поронаиске</t>
  </si>
  <si>
    <t>65-1-5-0078-13 от 07.06.2013</t>
  </si>
  <si>
    <t xml:space="preserve">Объём-0,528
млн.куб.
</t>
  </si>
  <si>
    <t>Производительн.-11..5тыс. куб.м.</t>
  </si>
  <si>
    <t>88-13</t>
  </si>
  <si>
    <t xml:space="preserve">Асфальтирование дорог  МО "Курильский городской округ" (в т.ч. ПСД) </t>
  </si>
  <si>
    <t xml:space="preserve">№ 65-1-5-0088-13 от 01.07.2013 </t>
  </si>
  <si>
    <t>№ 65-11-12/13 от 27.09.2013</t>
  </si>
  <si>
    <t>Богдан С.М.</t>
  </si>
  <si>
    <t>№ 43-13 от 09.10.2013               Первая очередь строительства</t>
  </si>
  <si>
    <t>48-13 от 25.10.2013    Первый пусковой комплекс</t>
  </si>
  <si>
    <t>Строительство здания для МБОУДОД «Центральная детская музыкальная школа»</t>
  </si>
  <si>
    <t>12-14</t>
  </si>
  <si>
    <t>I-я очередь – строительство трёхэтажного блока на свободной территории; Sобщ.=           2323,02 м2; Vстр.=9008,58м3; (ниже 0.000 – 1381,52 м3);</t>
  </si>
  <si>
    <t>№ 65-1-5-0090-12 от 03.09.2012</t>
  </si>
  <si>
    <t>№ RU 65302000-0000004345  от 04.02.2014</t>
  </si>
  <si>
    <t>26-14</t>
  </si>
  <si>
    <t>«9-ти этажное жилое здание со встроенным магазином и офисом, пристроенное к северному торцу жилого дома № 1 по ул. Емельянова в г. Южно-Сахалинске»</t>
  </si>
  <si>
    <t>Общая площадь  - 2001 м2, площадь жилая – 1282,5 м2, строительный объем – 8273,60 м3, площадь застройки участка – 354 м2, этажность – 10 (в том числе подземный), кол-во квартир – 10 шт.</t>
  </si>
  <si>
    <t>№ 65-1-4-0065-13 от 15.05.2013</t>
  </si>
  <si>
    <r>
      <t>№ RU 65302000-0</t>
    </r>
    <r>
      <rPr>
        <sz val="12"/>
        <rFont val="Times New Roman"/>
        <family val="1"/>
        <charset val="204"/>
      </rPr>
      <t xml:space="preserve">000004212 от 10.12.2013 </t>
    </r>
  </si>
  <si>
    <t>22-14</t>
  </si>
  <si>
    <t>Сейсмоусиление средней общеобразовательной школы в с. Углезаводск». Блок №1.</t>
  </si>
  <si>
    <t>№65-1-5-0090-10 от 30.07.2010</t>
  </si>
  <si>
    <t xml:space="preserve">№ RU 65302000-92/10
от 29.08.2010 
</t>
  </si>
  <si>
    <t>44-14</t>
  </si>
  <si>
    <t>Магазин промышленных товаров по адресу: г. Южно – Сахалинск, пер. Хвойный, 69А</t>
  </si>
  <si>
    <t xml:space="preserve">Общ.пл. – 2895.70м2
эт.- 4
</t>
  </si>
  <si>
    <t>№65-1-4-0150-13 от 20.11.2013</t>
  </si>
  <si>
    <t>№RU65302000-0000004273              от 24.12.2013</t>
  </si>
  <si>
    <t>о. Кунашир</t>
  </si>
  <si>
    <t>№65-1-5-0059-14 от 17.04.2014</t>
  </si>
  <si>
    <t>66-14</t>
  </si>
  <si>
    <t>Строительство сетей водоснабжения в с. Новая Деревня, в т.ч. разработка проектной документации; Строительство сетей водоотведения в с. Новая деревня, в т.ч. разработка проектной документации; Строительство автономных очистных сооружений  в с. Новая деревня, в т.ч. разработка проектной документации; Строительство и реконструкция дорог в с. Новая Деревня, в т.ч. разработка проектной документации (1-я очередь); 2-й пусковой - Строительство сетей водоотведения , в т.ч. разработка проектной документации.</t>
  </si>
  <si>
    <t>Длина – 15400м</t>
  </si>
  <si>
    <t>№RU65302000-0000004636              от 06.08.2014</t>
  </si>
  <si>
    <t>Газификация котельных и строительство распределительных газопроводов в муниципальных образованиях. Реконструкция системы теплоснабжения в пгт. Тымовское</t>
  </si>
  <si>
    <t>85-14</t>
  </si>
  <si>
    <t>производительность котельной – 24 т МВт (20,64 Гкал/час), годовая выработка тепла – 66685,24 Гкал/час, годовой расход газа – 9,026 млн. м3,</t>
  </si>
  <si>
    <t>№ 65-1-5-0003-14 от 16.01.2014</t>
  </si>
  <si>
    <t>№ RU 65313000-45 от  24.09.2014</t>
  </si>
  <si>
    <t>№ 65-1-5-0013-14 от 31.01.2014</t>
  </si>
  <si>
    <t>№ RU 65306000-44-14 
от 09.06.2014</t>
  </si>
  <si>
    <t>86-14</t>
  </si>
  <si>
    <t xml:space="preserve">Площадь земельного участка – 250000 кв.м
Площадь застройки – 16451 кв.м.
</t>
  </si>
  <si>
    <t>«Производственный комплекс «Автоцентр», расположенный на земельном участке по адресу: г. Южно-Сахалинск, п/р Хомутово, на участке северо-западнее пересечения автодороги на аэропорт и улицы 1-ой Октябрьской»</t>
  </si>
  <si>
    <t>80-14</t>
  </si>
  <si>
    <t xml:space="preserve">Общая площадь
-2612,91 м2
</t>
  </si>
  <si>
    <t>№ 24-1-2-0019-14 
от 01.09.2014</t>
  </si>
  <si>
    <t>№ RU65302000-0000004848 от 10.10.2014</t>
  </si>
  <si>
    <t>91-14</t>
  </si>
  <si>
    <t>№ 65-1-5-0067-14 от 08.05.2014</t>
  </si>
  <si>
    <t>№ RU 65302000-0000004639 от 23.10.2014</t>
  </si>
  <si>
    <t>Реконструкция ул. Физкультурной от ул. Сахалинская до ул. Крайняя (на участке от ул. Горная до ул. Крайняя) (1-й этап – на участке от ул. Крайняя до пер. Свободный ПК 0=00 – ПК 22+30)»</t>
  </si>
  <si>
    <t>Протяж. – 470 м, число полос – 2, ширина проезж. части-7.0 м</t>
  </si>
  <si>
    <t>92-14</t>
  </si>
  <si>
    <t>Инженерная и транспортная инфраструктура  в третьем микрорайоне г.Долинска. 1 этап строительства</t>
  </si>
  <si>
    <t xml:space="preserve">водоснаб.-206м
водоотв.-154м
теплосн.-2т.к.
</t>
  </si>
  <si>
    <t>№ 65-1-5-0023-14 от 19.02.2014</t>
  </si>
  <si>
    <t>№ RU 65303000-92/14 от  22.10.2014</t>
  </si>
  <si>
    <t>100-14</t>
  </si>
  <si>
    <t>№ 65-1-4-0036-13 от 01.04.2013</t>
  </si>
  <si>
    <t>№ RU 65-3000056-ПВ/С от 17.09.2014</t>
  </si>
  <si>
    <t>Обустройство месторождений Катангли и Уйглекуты. 5 очередь строительства. Водозабор «Головное», водовод «Головное-Катангли</t>
  </si>
  <si>
    <t>5040 тыс. куб.м/год</t>
  </si>
  <si>
    <t>103-14</t>
  </si>
  <si>
    <t>№65-1-4-0145-13 от 31.10.2013</t>
  </si>
  <si>
    <t>№ RU65302000-0000004380 от 24.02.2014</t>
  </si>
  <si>
    <t>Производственная база Сахалинского ЛПУМТ ООО «Газпром трансгаз Томск» в Южно – Сахалинске</t>
  </si>
  <si>
    <t xml:space="preserve">Общ пл. 6035м2
Эт 1-4
</t>
  </si>
  <si>
    <t>Крытый каток с искусственным льдом в г.Анива</t>
  </si>
  <si>
    <t>21-15</t>
  </si>
  <si>
    <t>Площадь застройки – 3950 кв.м., общая площадь – 4283 кв.м, этажность здания – 2, строительный объем – 40523 м3.</t>
  </si>
  <si>
    <t>№ 65-1-5-0024-15 от 20.02.2015</t>
  </si>
  <si>
    <t xml:space="preserve">№ RU 65302000-16/15 
от 13.03.2015 </t>
  </si>
  <si>
    <t>23-15</t>
  </si>
  <si>
    <t>«Сахалинский Комбикормовый завод производительностью 25 т/час, расположенный по адресу: Сахалинская область, Анивский район, юго-восточная окраина с. Троицкое»</t>
  </si>
  <si>
    <t>Площадь застройки – 3854,50 м2, АБК – 172,80 м2, цех по производству комбикормов – 2239,50 м2, контрольно-пропускной пункт – 39,8 м2, рабочая башня элеватора, весовая автотранспорта, разгрузочная автотранспорта, зернохранилище – 7 шт.</t>
  </si>
  <si>
    <t>№ 2-1-1-0039-15 от 18.03.2015</t>
  </si>
  <si>
    <t>RU 65306000-17/15 от 25.03.2015г.</t>
  </si>
  <si>
    <t>27-15</t>
  </si>
  <si>
    <t>Реконструкция тепломагистрали ТЭЦ - Город в г.Оха Сахалинской области</t>
  </si>
  <si>
    <t>№ RU65317000-01/15  от 26.03.2015</t>
  </si>
  <si>
    <t>Заключение        № 10-15 от 08.04.2015     Распоряжение №77-п от  08.04.15        Заключение        № 12-15 от 05.05.2015     Распоряжение №103-п от  06.05.15</t>
  </si>
  <si>
    <t>39-15</t>
  </si>
  <si>
    <t>Газификация котельных и строительство распределительных газопроводов муниципальных образованиях (в том числе ПСД)». Газификация с. Зональное муниципального образования «Тымовский городской округ»,</t>
  </si>
  <si>
    <t xml:space="preserve">Точка подключения №1
Давление газа на входе/выходе  – 0,3/0,003Мпа. Расход газа (максимально часовой) – 581,10м3/час. Общая протяжённость  газопровода среднего давления  –   1372,5 м
Точка подключения №2
Давление газа на входе/выходе  – 0,52/0,003Мпа. Расход газа (максимально часовой) – 33,5м3/час. Общая протяжённость  газопровода высокого давления  –   363 м
</t>
  </si>
  <si>
    <t>№65-1-3-0101-13 от 06.08.2013</t>
  </si>
  <si>
    <t>№ RU 65313000-58 от 30.12.2014</t>
  </si>
  <si>
    <t>68-15</t>
  </si>
  <si>
    <t>Группа многоквартирных жилых домов по ул. Украинской в 22-м микрорайоне Южно- Сахалинска. 2-я очередь</t>
  </si>
  <si>
    <t>Этажность -5, общая площадь квартир – 2682,5 м2, площадь квартир – 2616,5 м3</t>
  </si>
  <si>
    <t>№ 65-1-4-0031-14 от 03.03.2014</t>
  </si>
  <si>
    <t xml:space="preserve">№ 65-64701000-05563-2015 от 12.08.2015г. </t>
  </si>
  <si>
    <t>Заключение экспертизы проектной документации           (№, дата выдачи)</t>
  </si>
  <si>
    <t>Строительство приостановлено</t>
  </si>
  <si>
    <t xml:space="preserve">Заключение        № 22-15 от 29.07.2015     Распоряжение №166/2-п от  29.07.15     первый пусковой комплекс          </t>
  </si>
  <si>
    <t>09-16</t>
  </si>
  <si>
    <t>Общая протяженность 0,6141 км.</t>
  </si>
  <si>
    <t>№ 65-64701000-05962-2016 от 14.03.2016г</t>
  </si>
  <si>
    <t>07-16</t>
  </si>
  <si>
    <t xml:space="preserve">Здание осеменения с хрячником
Общая площадь здания – 1709,32 м2
Строительный объем – 102223,58 м3
Этажность – 1  
Здание ожидания
Общая площадь здания – 2835,02 м2
Строительный объем – 16939,76 м3
Этажность – 1  
Здание опороса
Общая площадь здания – 3360,07 м2
Строительный объем – 19878,00 м3
Этажность – 1  
Административно бытовое здание комплекса репродукции
Общая площадь здания – 381,43 м2
Строительный объем – 2058,42 м3
Этажность – 1  
Переходная галерея комплекса репродукции
Общая площадь здания – 192,02 м2
Строительный объем – 638,63 м3
Этажность – 1  
Переходная галерея комплекса откорма
Общая площадь здания – 852,07 м2
Строительный объем – 3494,90 м3
Этажность – 1  
КПП №1, №2
Общая площадь здания – 173,43 м2
Строительный объем – 885,46 м3
Этажность – 1  
Здание карантина
Общая площадь здания – 511,20 м2
Строительный объем – 3075,33 м3
Этажность – 1  
Здание накопительных резервуаров
Общая площадь здания – 1022,4 м2
Строительный объем – 6488,20 м3
Этажность – 1  
Здание откорма
Общая площадь здания – 1513,70 м2
Строительный объем – 10009,56 м3
Этажность – 1  
Административно бытовое здание комплекса откорма
Общая площадь здания – 322,24 м2
Строительный объем – 1792,73 м3
Этажность – 1  
КНС комплекса откорма
Общая площадь здания – 70,56 м2
Этажность – 1  
КНС комплекса репродукции
Общая площадь здания – 70,56 м2
Этажность – 1  
Очистные сооружения 
Общая площадь  – 240 м2
Этажность – 1 
</t>
  </si>
  <si>
    <t>№65-1-4-0004-16 от 25.01.2016</t>
  </si>
  <si>
    <t>№65RU 65306000-07/16 
от 10.02.2016</t>
  </si>
  <si>
    <t>Серегина Н.Г.</t>
  </si>
  <si>
    <t>Разрешение на строительство (№, дата выдачи)</t>
  </si>
  <si>
    <t>14-16</t>
  </si>
  <si>
    <t>Протяженность 2534м; число полос -2; ширина проезжей части 6-9м; ширина полосы движения 3-4,5м</t>
  </si>
  <si>
    <t>№ 65-1-5-0144-15 от 21.09.2015</t>
  </si>
  <si>
    <t>№ 65-64701000-05993-2016 от 29.03.2016г</t>
  </si>
  <si>
    <t>15-16</t>
  </si>
  <si>
    <t>Апартаменты, расположенные по Южной стороне ул. Больничной»</t>
  </si>
  <si>
    <t>Общая площадь 3156,60 м2, кол-во этажей 5, площадь застройки 776,60м2</t>
  </si>
  <si>
    <t>№ 77-2-1-3-0022-16 от 15.03.2016</t>
  </si>
  <si>
    <t>№ 65-64701000-06014-2016 от 07.04.2016г</t>
  </si>
  <si>
    <t>25-16</t>
  </si>
  <si>
    <t>Реконструкция торгового комплекса «Орбита», 1-я очередь. Реконструкция существующего торгового центра по ул. Емельянова, 32 в г. Южно-Сахалинске с пристройкой 5-ти этажного магазина</t>
  </si>
  <si>
    <t>Общая площадь 11081.80 м2, кол-во этажей 5, площадь застройки 2458.20м2</t>
  </si>
  <si>
    <t>№ 77-1-2-0156-15 от 06.10.2015</t>
  </si>
  <si>
    <t>№ 65-64701000-06042-2016 от 25.04.2016г</t>
  </si>
  <si>
    <t>29-16</t>
  </si>
  <si>
    <t>Строительство и реконструкция теплотрасс  (участок от тепловой камеры 01-14-ТК5* до тепловой камеры 01-14-ТК7*)</t>
  </si>
  <si>
    <t>Протяж. 269.64 м</t>
  </si>
  <si>
    <t>№65-1-5-0033-15 от 11.03.2015</t>
  </si>
  <si>
    <t>№65-64701000-06120-2016 от 27.05.2016</t>
  </si>
  <si>
    <t>34-16</t>
  </si>
  <si>
    <t>№ 65-1-3-0055-16 от 25.03.2016</t>
  </si>
  <si>
    <t xml:space="preserve">№65-RU 6530600-33-2016 от 18.05.2016г. </t>
  </si>
  <si>
    <t>38-16</t>
  </si>
  <si>
    <t>Здание административно-делового назначения северо-восточнее пересечения улиц Сахалинская и им. Ф.Э. Дзержинского</t>
  </si>
  <si>
    <t>Общая площадь 2184м2, кол-во этажей 7 (в том числе подвал и тех. этаж), площадь застройки 354,7м2.</t>
  </si>
  <si>
    <t>№ 65-64701000-05881-2016 от 27.01.2016г</t>
  </si>
  <si>
    <t>№ 4-1-1-0354-15 от 27.10.2015</t>
  </si>
  <si>
    <t>53-16</t>
  </si>
  <si>
    <t>«Рыбоводный завод по воспроизводству   
 тихоокеанского лосося до 100 000 000 (Сто миллионов) 
 штук покатной молоди на реке Савушкина (остров 
 Парамушир, Сахалинская область)»</t>
  </si>
  <si>
    <t xml:space="preserve">Общая площадь – 8182,2 м.кв.; 
Площадь участка – 38610 м.кв;
Строительный объем – 43965,6 м.куб.
</t>
  </si>
  <si>
    <t>№RU-65314000-10-2016 от 20.08.2016</t>
  </si>
  <si>
    <t xml:space="preserve"> № 65-1-1-3-0058-16 от 01.04.2016</t>
  </si>
  <si>
    <t>42-16</t>
  </si>
  <si>
    <t>Строительство лососевого рыбоводного завода мощностью 10 млн. шт. кеты и 10 млн. шт. горбуши на озере Лагунное (р.Первухина_ о.Кунашир, Сахалинская область</t>
  </si>
  <si>
    <t>№65-RU65309000-238-2016 от 20.07.2016</t>
  </si>
  <si>
    <t>10 млн. шт. кеты и 10 млн. шт. горбуши</t>
  </si>
  <si>
    <t>№ 25-2-1-2-0010-16 от 04.07.2016</t>
  </si>
  <si>
    <t>60-16</t>
  </si>
  <si>
    <t xml:space="preserve">№65-64701000-06245-2016 от 04.08.2016г. </t>
  </si>
  <si>
    <t>№ 78-2-1-3-0194-16 от 29.06.2016</t>
  </si>
  <si>
    <t>Заключение        № 25-16 от 08.07.2016     Распоряжение №393-п от  08.07.16</t>
  </si>
  <si>
    <t>№77-2-1-3-0104-16 от 24.06.2016</t>
  </si>
  <si>
    <t>Хан А.Е.</t>
  </si>
  <si>
    <t>85-16</t>
  </si>
  <si>
    <t>«Торговый центр по адресу: г.Южно-Сахалинск, западная сторона ул.Горького, южнее учебного корпуса лесотехникума»</t>
  </si>
  <si>
    <t>Общая площадь здания 4608,8 м2, площадь застройки – 6991,0 м2, количество этажей –2.</t>
  </si>
  <si>
    <t xml:space="preserve">№ 65-64701000-06554-2016 
от 20.12.2016 
</t>
  </si>
  <si>
    <t xml:space="preserve">№ 2-1-1-0001-16 от 19.12.2016 </t>
  </si>
  <si>
    <t>Заключение        № 81-16 от 29.12.2016     Распоряжение №849-п от  29.12.16</t>
  </si>
  <si>
    <t>Заключение        № 84-16 от 29.12.2016     Распоряжение №848-п от  29.12.16</t>
  </si>
  <si>
    <t>первая очередь</t>
  </si>
  <si>
    <t>06-17</t>
  </si>
  <si>
    <t>«Многоквартирные жилые дома по ул. Центральной, в с. Костромское, Холмский район. 4-х этажный многоквартирный жилой дом»</t>
  </si>
  <si>
    <t>Площадь застройки - 283,3 м2 Площадь подвала - 238,15 м2 Общая площадь здания - 1262,88м2 Жилая площадь здания - 507,52м2 Площадь квартир здания - 848,24м2 Площадь квартир общая - 889,40м2 Строительный объем - 4083,2м3 в том числе ниже отм. 0,000 - 637,35м3  Этажность    - 4</t>
  </si>
  <si>
    <t xml:space="preserve">№ 65-312000-23-2016 от 25.08.2016 </t>
  </si>
  <si>
    <t xml:space="preserve">№ 121-16-27-Х-Э от 25.08.2016 </t>
  </si>
  <si>
    <t>Нефтепровод "Мухто-Сабо"</t>
  </si>
  <si>
    <t>10-17</t>
  </si>
  <si>
    <t>288-16/ХГЭ-2024/02 от 06.09.2016</t>
  </si>
  <si>
    <t>RU65-65317000-25-2016 от 23.12.2016</t>
  </si>
  <si>
    <t xml:space="preserve">Производительность нефтепровода – 295 м3/сутки;
Протяжённость трассы – 22,02 км.;
Проектное (расчётное) давление – 6,0 МПа;
Рабочее давление – 3,0 МПа;
Наружный диаметр х толщина стенки трубы – 108 х 6
</t>
  </si>
  <si>
    <t>28-17</t>
  </si>
  <si>
    <t>«Складской комплекс с объектами инженерно-технического обеспечения по адресу: Сахалинская область, Городской округ «Город Южно-Сахалинск», юго-западнее пересечения ул. Пуркаева и ул. Железнодорожной»</t>
  </si>
  <si>
    <t xml:space="preserve">Площадь участка- 24257,0 м2
Площадь застройки- 6 955,70 м2
Общая площадь- 12 393,20 м2
Строительный объем- 104 911,40 м3
Количество этажей – 1-4
</t>
  </si>
  <si>
    <t>№ 65-64701000-05978-2016 от 24.03.2016</t>
  </si>
  <si>
    <t>№ 44-2-1-2-0138-15 от 30.12.2015</t>
  </si>
  <si>
    <t>25-17</t>
  </si>
  <si>
    <t>«Торговый комплекс в г. Южно-Сахалинске по восточной стороне ул. Ленина, северо-западнее старого кладбища»</t>
  </si>
  <si>
    <t>Общая площадь – 3806,71 м2, объем – 16133,42 м3, в т.ч. подземной части – 4377,78 м3, количество этажей – 4, площадь застройки – 1334,52 м2.</t>
  </si>
  <si>
    <t xml:space="preserve">№ 65-64701000-06607-2017 
от 31.01.2017 
</t>
  </si>
  <si>
    <t xml:space="preserve">№ 77-2-1-3-0004-16 от 30.06.2016 </t>
  </si>
  <si>
    <t>22-17</t>
  </si>
  <si>
    <t>Этажность – 12-16, Площадь участка – 26917 кв.м., количество домов - 7</t>
  </si>
  <si>
    <t>№ 65-64701000-06547-2016 от 16.12.2016</t>
  </si>
  <si>
    <t>Трасса газопровода от действующего газопровода по ул.Бумажной до производственной территории хле-бокомбината по ул.Ленина, д.58-а в г.Южно-Сахалинске(вторая очередь)</t>
  </si>
  <si>
    <t xml:space="preserve">Сейсмоусиление жилых домов, оновных объектов и систем жизне-обеспечения, в том числе сейсмо-усиление жилых домов в г. Южно-Сахалинск. (Жилой дом по ул. Ленина 314-а) </t>
  </si>
  <si>
    <t>Сейсмоусиление жилых домов, оновных объектов и систем жизнеобеспечения, в том числе сейсмо-усиление жилых домов в г. Южно-Сахалинск. (Жилой дом по ул. Комсомольская 169)</t>
  </si>
  <si>
    <t>Александровск-Сахалинский городской округ</t>
  </si>
  <si>
    <t>53-17</t>
  </si>
  <si>
    <t>Бальнеологический комплекс «ХОНОКА»</t>
  </si>
  <si>
    <t>Площадь застройки 4083,69м2; Общая площадь – 7291,87м2; Этажность – 1; Кол-во этажей – 2; Кол-во посадочных мест в ресторане – 200; Кол-во помывочных мест -500</t>
  </si>
  <si>
    <t>№77-2-1-2-0175-17 от 03.07.2017</t>
  </si>
  <si>
    <t>№ 65-64701000-06989-2017 от 26.07.2017г</t>
  </si>
  <si>
    <t>42-17</t>
  </si>
  <si>
    <t>Строительство административного здания, расположенного по адресу: г. Южно – Сахалинск, северо-восточнее пер. Библиотечный и ул. Амурская</t>
  </si>
  <si>
    <t xml:space="preserve">Общ.пл.- 5772.71м2
Эт. - 9
</t>
  </si>
  <si>
    <t>№ RU65302000-0000003019 от 11.06.2012</t>
  </si>
  <si>
    <t>№ 65-1-4-0003-12 от 31.01.2012</t>
  </si>
  <si>
    <t>55-17</t>
  </si>
  <si>
    <t>"ГБУ "Южно-Сахалинский психоневрологический интернат" Наружные сети электроснабжения"</t>
  </si>
  <si>
    <t>№ 65-1-1-3-0041-17 от 13.03.2017</t>
  </si>
  <si>
    <t>№ 65-64701000-06992-2017 от 27.07.2017</t>
  </si>
  <si>
    <t xml:space="preserve">Протяженность - 1118,0 м </t>
  </si>
  <si>
    <t>58-17</t>
  </si>
  <si>
    <t>Животноводческий комплекс на 1900 голов дойного стада и завода по переработке молока мощностью 120 т в сутки в районе с.Троицкое, Анивского района, Сахалинской области, 2 очередьпроектирования</t>
  </si>
  <si>
    <t>№ 65-1-1-2-0068-17 от 12.05.2017</t>
  </si>
  <si>
    <t>Площадь застройки - 12424,54</t>
  </si>
  <si>
    <t xml:space="preserve">№ 65-RU65306000-50-2017-МВР от 21.06.2017 </t>
  </si>
  <si>
    <t>Литвин В.В.</t>
  </si>
  <si>
    <t>65-17</t>
  </si>
  <si>
    <t>«Водоснабжение восточной части г.Анива и с. Воскресенское и с. Песчанское Анивского городского округа»</t>
  </si>
  <si>
    <t>Протяженность  – 15,95 км.
Пропускная способность – 5000 м3/сут</t>
  </si>
  <si>
    <t>№65-RU65306000-106-2017 
от 15.09.2017</t>
  </si>
  <si>
    <t>№65-1-5-0072-15 от 01.06.2015</t>
  </si>
  <si>
    <t>№ 77-2-1-3-0282-17 от 22.11.2017</t>
  </si>
  <si>
    <t>Заключение        № 52-17 от 16.08.2017     Распоряжение №540-п от  16.08.17        Заключение        № 84-17 от 29.11.2017     Распоряжение №853-п от  30.11.17</t>
  </si>
  <si>
    <t>Заключение        № 100-17 от 15.12.2017     Распоряжение №909-п от  15.12.17</t>
  </si>
  <si>
    <t>«Здания жилые общего назначения многосекционные с отдельной подземной парковкой, восточнее санатория Аралия в 13-А микрорайоне г.Южно-Сахалинска (3-4 очередь строительства, 2-й, 3-й пучковые этапы»</t>
  </si>
  <si>
    <t>75-17</t>
  </si>
  <si>
    <t>«Многоквартирные жилые дома по ул. Центральной, в с. Костромское, Холмский район. Два 4-х этажных многоквартирных жилых дома»</t>
  </si>
  <si>
    <t xml:space="preserve">Жилой дом №2
- Общая площадь здания -1262.88 м2                         
- площадь квартир -848.24м2                                        
- Этажность - 4 эт.                                                                                              - Количество квартир - 16 шт.
Жилой дом №3
- Общая площадь здания -1262.88 м2                         
- площадь квартир -848.24м2                                                                                                 - Этажность - 4 эт.                                    - Количество квартир - 16 шт.
</t>
  </si>
  <si>
    <t>№ 65-64701000-07241-2017 от 18.12.2017</t>
  </si>
  <si>
    <t>72-17</t>
  </si>
  <si>
    <t>«Гостиница с водным комплексом по адресу: г. Южно-Сахалинск, ул. Священномученика Илариона Троицкого, д. 1»</t>
  </si>
  <si>
    <t>№ 65-RU65302000-79-2017-МВР от 15.11.2017</t>
  </si>
  <si>
    <t>№ 2-1-1-0002-17 от 18.10.2017</t>
  </si>
  <si>
    <t>строительство приостановлено</t>
  </si>
  <si>
    <t>первый этап</t>
  </si>
  <si>
    <t>первая очередь    строительство приостановлено</t>
  </si>
  <si>
    <t>Категория риска</t>
  </si>
  <si>
    <t xml:space="preserve">Застройщик, технический заказчик </t>
  </si>
  <si>
    <t>Лицо осуществляющее строительство</t>
  </si>
  <si>
    <t>Лицо, уполномоченное на осуществление государственного строительного надзора (фамилия, и.о.)</t>
  </si>
  <si>
    <t>ОАО "Южно-Сахалинский хлебокомбинат имени Кацева"</t>
  </si>
  <si>
    <t>МКУ управление капитального строительства г.Южно-Сахалинск</t>
  </si>
  <si>
    <t xml:space="preserve">ООО «Сако-Ренма»
</t>
  </si>
  <si>
    <t xml:space="preserve"> ООО "Автомир"</t>
  </si>
  <si>
    <t>ООО "Домострой"</t>
  </si>
  <si>
    <t>Администрация МО городской округ "Долинский"</t>
  </si>
  <si>
    <t>подрядчик не определен</t>
  </si>
  <si>
    <t>МОУ «СОШ» с.Углезаводск</t>
  </si>
  <si>
    <t>ООО «Глобус-СК»</t>
  </si>
  <si>
    <t>ГКУ «Дирекция по реализации Федеральной программы социально-экономического развития Курильских островов»</t>
  </si>
  <si>
    <t xml:space="preserve">Администрация МО Южно-Курильлский городской округ  </t>
  </si>
  <si>
    <t xml:space="preserve">ООО СКФ «Спецстрой»
</t>
  </si>
  <si>
    <t>ОАО «Мерси Агро Сахалин»</t>
  </si>
  <si>
    <t xml:space="preserve">ООО «Дальневосточная Агро Строительная Корпорация»
</t>
  </si>
  <si>
    <t>Администрация МО «Анивский городской округ»</t>
  </si>
  <si>
    <t>Администрация МО «Городской округ Ногликский»</t>
  </si>
  <si>
    <t>ООО «СахалинДом»</t>
  </si>
  <si>
    <t>ООО
«Россэн»</t>
  </si>
  <si>
    <t>МБУ ОКС Анивского городского округа</t>
  </si>
  <si>
    <t>ГКУ Управление автомобильных дорог Сахалинской области</t>
  </si>
  <si>
    <t>ООО «Северспецстрой»</t>
  </si>
  <si>
    <t>ООО "СУ 4"</t>
  </si>
  <si>
    <t>ПАО «НК «Роснефть»</t>
  </si>
  <si>
    <t>ЗАО "Пасифик"</t>
  </si>
  <si>
    <t>ООО "Эдванс - С" г. Санкт-Петербург</t>
  </si>
  <si>
    <t>Федеральное государственное унитарное предприятие производственно-техническое управление морской связи и мониторинга г.Южно-Сахалинск</t>
  </si>
  <si>
    <t>ООО "КапСтрой-2003"</t>
  </si>
  <si>
    <t>АО "Сахалин-Инжиниринг"</t>
  </si>
  <si>
    <t xml:space="preserve">ГКУ «Дирекция по реализации Федеральной программы социально-экономического развития Курильских островов» </t>
  </si>
  <si>
    <t>ООО «Южно-Курильский водоканал»</t>
  </si>
  <si>
    <t>ООО «ДальЭнергоИнвест»</t>
  </si>
  <si>
    <t>ООО «Портал»</t>
  </si>
  <si>
    <t xml:space="preserve">Антошин Александр Петрович </t>
  </si>
  <si>
    <t>ООО «СахСпецСтрой»</t>
  </si>
  <si>
    <t>ООО «Аллея»</t>
  </si>
  <si>
    <t xml:space="preserve">ООО «Алси строй» </t>
  </si>
  <si>
    <t>ООО ПФК "Южно-Курильский рыбокомбинат"</t>
  </si>
  <si>
    <t>ООО СК «Гранит»</t>
  </si>
  <si>
    <t>ОКУ «Дирекция по реализации программ строительства Сахалинской области»</t>
  </si>
  <si>
    <t>ООО «БИС»</t>
  </si>
  <si>
    <t>АО «Труд»</t>
  </si>
  <si>
    <t>АО «Совхоз Корсаковский»</t>
  </si>
  <si>
    <t>ООО «Лиго дизайн трейдинг»</t>
  </si>
  <si>
    <t xml:space="preserve">ОКС Администрация Невельского городского
округа
</t>
  </si>
  <si>
    <t>Администрация МО "Курильский ГО"</t>
  </si>
  <si>
    <t>ООО «СахМонтажПроект»</t>
  </si>
  <si>
    <t>ИП Мыльников В.А.</t>
  </si>
  <si>
    <t>ООО «Паркино»</t>
  </si>
  <si>
    <t>ООО «Бизнес Центр»</t>
  </si>
  <si>
    <t xml:space="preserve">ООО «Домострой Универсал»
</t>
  </si>
  <si>
    <t>ООО «Хонока-Сахалин»</t>
  </si>
  <si>
    <t xml:space="preserve">ООО «Ремхолод»
</t>
  </si>
  <si>
    <t>КУМС МО «Тымовский городской округ»</t>
  </si>
  <si>
    <t>ООО «Тайгер Сахалин»</t>
  </si>
  <si>
    <t>переоформление права собственности</t>
  </si>
  <si>
    <t>Министерство социальной защиты Сахалинской области</t>
  </si>
  <si>
    <t>ООО «Остов»</t>
  </si>
  <si>
    <t>ФГБУ «Сахалинрыбвод»</t>
  </si>
  <si>
    <t>ООО «ГеоСервис»</t>
  </si>
  <si>
    <t>ООО «Горстрой»</t>
  </si>
  <si>
    <t>ОАО «Газпром газораспределение Дальний Восток»</t>
  </si>
  <si>
    <t>ООО «СМК В-три»</t>
  </si>
  <si>
    <t>ООО «Грин Агро-Сахалин»</t>
  </si>
  <si>
    <t>ООО «Пасифик Девелопмент»</t>
  </si>
  <si>
    <t>Площадь участка – 529 221 м2.
Зданий и сооружений – 31 шт.</t>
  </si>
  <si>
    <t>Административно-деловое здание с помещениями торгового назначения по адресу: г.Южно-Сахалинск, на юго-западном пересечении ул.Ленина и ул.Пуркаева</t>
  </si>
  <si>
    <t>Площадь участка – 2019,0 кв.м., количество этажей – 8, площадь застройки – 696, 35 кв.м</t>
  </si>
  <si>
    <t>ООО «Рос Шельф»</t>
  </si>
  <si>
    <t>ООО СМК «ЭнергоСила»</t>
  </si>
  <si>
    <t xml:space="preserve">ООО «Армсахстрой»
</t>
  </si>
  <si>
    <t>ООО «ПКК «Модерн инжиниринг системс»</t>
  </si>
  <si>
    <t>ООО «СКФ «Сфера»</t>
  </si>
  <si>
    <t>ООО «ИНКРИЗ»</t>
  </si>
  <si>
    <t>ООО «Тор»</t>
  </si>
  <si>
    <t>ООО
«Армсахстрой»</t>
  </si>
  <si>
    <t>ООО «Лайнком»</t>
  </si>
  <si>
    <t>ООО «Техпромстрой»</t>
  </si>
  <si>
    <t>ОАУ «СТК «Горный воздух»</t>
  </si>
  <si>
    <t>ООО «Рыбоводстрой»</t>
  </si>
  <si>
    <t>ПАО «РАО ЭС Востока»</t>
  </si>
  <si>
    <t>ООО «Азимут»</t>
  </si>
  <si>
    <t>ООО «СК Альянс»</t>
  </si>
  <si>
    <t>ООО «Спиро»</t>
  </si>
  <si>
    <t>ООО «Сройград»</t>
  </si>
  <si>
    <t>ООО «Крэйн»</t>
  </si>
  <si>
    <t>ООО "Реконструкция"</t>
  </si>
  <si>
    <t>ООО «Сахалин-Строй-Механизация»</t>
  </si>
  <si>
    <t>ИП Федоров Евгений Викторович</t>
  </si>
  <si>
    <t>ООО «Газпром трансгаз Томск»</t>
  </si>
  <si>
    <t>ООО «НефтеГазСтрой»</t>
  </si>
  <si>
    <t>ООО «Сахинстрой»</t>
  </si>
  <si>
    <t xml:space="preserve">ООО «Корус-Строй»
</t>
  </si>
  <si>
    <t>ООО «Карьер Известковый»</t>
  </si>
  <si>
    <t>АО «Сахалинское ипотечное агенство»</t>
  </si>
  <si>
    <t xml:space="preserve">МКУ «УКС»
Корсаковского городского округа
</t>
  </si>
  <si>
    <t>ОАО «Сахалинский комбикормовый завод»</t>
  </si>
  <si>
    <t>ООО «Би-Лоджикс»</t>
  </si>
  <si>
    <t>ООО «СК Востока»</t>
  </si>
  <si>
    <t>ГУСП
«Птицефабрика Островная»</t>
  </si>
  <si>
    <t>ООО «Сахалин Газ Сервис»</t>
  </si>
  <si>
    <t xml:space="preserve">ООО «Рыбоводстрой» </t>
  </si>
  <si>
    <t>АО «Гидрострой»</t>
  </si>
  <si>
    <t>МКУ Служба единого заказчика МО "Холмский грродской округ</t>
  </si>
  <si>
    <t>ООО "Тенза"</t>
  </si>
  <si>
    <t>ЗАО «Дальневосточная Строительная Компания»</t>
  </si>
  <si>
    <t>МКУ «УКС МО ГО «Охинский»</t>
  </si>
  <si>
    <t>ООО «Малая генерация»</t>
  </si>
  <si>
    <t>АО «Охинская ТЭЦ»</t>
  </si>
  <si>
    <t xml:space="preserve">ОАО «Сахморнефтемонтаж»
</t>
  </si>
  <si>
    <t>ООО «Реал»</t>
  </si>
  <si>
    <t>ООО «ДВ «Новый материк»</t>
  </si>
  <si>
    <t>ООО «Нова Моторс»</t>
  </si>
  <si>
    <t>ООО СКК «Авита»</t>
  </si>
  <si>
    <t xml:space="preserve">ООО 
«СМК № 68»
</t>
  </si>
  <si>
    <t>ЗАО «Восход-93»</t>
  </si>
  <si>
    <t>ООО «Сахалинская строительная компания»</t>
  </si>
  <si>
    <t>ООО «Вектор»</t>
  </si>
  <si>
    <t>ООО «ДВСтрой»</t>
  </si>
  <si>
    <t>высокая</t>
  </si>
  <si>
    <t>02-18</t>
  </si>
  <si>
    <t>Строительство очистных сооружений на р.Малка</t>
  </si>
  <si>
    <t>значительный</t>
  </si>
  <si>
    <t>№ 65-1-1-3-0063-17 от 05.05.2017</t>
  </si>
  <si>
    <t>№ 65-312000-01-2018 от 22.01.2018</t>
  </si>
  <si>
    <t>умеренная</t>
  </si>
  <si>
    <t>26 позиций ГП:
- гостиница с аквапарком – 6 эт.
- парковка – 2 эт.
- общежитие – 4 эт
и др.</t>
  </si>
  <si>
    <t>ООО «ЭкоИнтерСтрой»</t>
  </si>
  <si>
    <t>32-18</t>
  </si>
  <si>
    <t>Автостоянка открытого типа на 300 машино-мест по южной стороне ул. Детской, восточнее территории ООО «Сахалин Шельф Лоджистик» в г. Южно-Сахалинске</t>
  </si>
  <si>
    <t>Кол-во машино-мест-300; протяженность инженерных сетей водснабжения-618м; водоотведения-95м; электроснабжения -0,4кВ-250м.</t>
  </si>
  <si>
    <t>№77-2-1-3-0184-18 от 19.04.2018</t>
  </si>
  <si>
    <t>20-18</t>
  </si>
  <si>
    <t>Площадь застройки – 1212,16  м2,общая площадь - 2658,11 м2, этажность – 3 эт., строительный объем – 13421,08  м3, полезная площадь – 2552,17 м2</t>
  </si>
  <si>
    <t>№ 25-2-1-2-0005-18 от 28.02.2018</t>
  </si>
  <si>
    <t>№ 65-RU 65309000-293-2018 от 15.03.2018</t>
  </si>
  <si>
    <t>ООО СП «Ваккор»</t>
  </si>
  <si>
    <t>24-18</t>
  </si>
  <si>
    <t>«Строительство, реконструкция (модернизация) бройлерного производства (птицефермы) на базе ГУСП «Птицефабрика «Островная»</t>
  </si>
  <si>
    <t>Количество этажей – 1 этаж; площадь участка - 5645237 м2.</t>
  </si>
  <si>
    <t>ООО «Тутта»</t>
  </si>
  <si>
    <t>№65-64701000-07303-2018 от 16.02.2018</t>
  </si>
  <si>
    <t>№65-1-1-3-0017-17 от 30.01.2017</t>
  </si>
  <si>
    <t>Реконструкция стадиона ОСП ДЮСШ г. Охи</t>
  </si>
  <si>
    <t>48-18</t>
  </si>
  <si>
    <t>Общая площадь – 1616,1 кв.м, объем – 7960,0 куб.м, в т.ч. подземной части – 1758,24 куб.м, кол-во этажей – 3, кол-во подземных этажей – 1, площадь застройки – 674,16 кв.м</t>
  </si>
  <si>
    <t>№ 65-1-1-3-0050-17 от 10.04.2017</t>
  </si>
  <si>
    <t>№RU65-65317000-04-2018
от 19.06.2018</t>
  </si>
  <si>
    <t>первая очередь  строительство приостановлено</t>
  </si>
  <si>
    <t>КУМС администрации МО ГО «Смирныховский»</t>
  </si>
  <si>
    <t>№RU 65519000-43 от 24.09.2014</t>
  </si>
  <si>
    <t xml:space="preserve">Дорога (умеренная)
Мост (высокая) 
</t>
  </si>
  <si>
    <t>ООО «Перевал»</t>
  </si>
  <si>
    <t>ООО «Инженерные системы»</t>
  </si>
  <si>
    <t>Группа многоквартирных жилых домов жилого комплекса «Зеленая планета» в с. Ново - Троицкое Анивского городского округа Сахалинской области, 3-й километр автодороги «Троицкое-Ново-Троицкое» 48-ми квартирный четырехэтажный жилой дом № 5 с пристройкой филиала банка»</t>
  </si>
  <si>
    <t>56-18</t>
  </si>
  <si>
    <t>Общая площадь- 2860м2; кол-во этажей -4; площадь застройки – 915 м2; здание пристройки 2-ух этажное здание филиала банка</t>
  </si>
  <si>
    <t>ООО «СК «Арт Эль»</t>
  </si>
  <si>
    <t>№2-1-1-0075-18 от 27.05.2018</t>
  </si>
  <si>
    <t>№ 65-RU65306000-84-2018 от 18.06.2018г</t>
  </si>
  <si>
    <t>57-18</t>
  </si>
  <si>
    <t>№2-1-1-0076-18 от 27.05.2018</t>
  </si>
  <si>
    <t>№ 65-RU65306000-77-2018 от 18.06.2018г</t>
  </si>
  <si>
    <t>Общая площадь- 2860м2; кол-во этажей -4; площадь застройки – 915 м2; здание пристройки – магазин с парикмахерской</t>
  </si>
  <si>
    <t>Газификация котельных и строительство распределительных газопроводов в муниципальных образованиях. Газификация котельных Тымовского района. Котельная №14 в пгт. Тымовское</t>
  </si>
  <si>
    <t>55-18</t>
  </si>
  <si>
    <t>Площадь застройки – 955, 1 кв.м, здания котельной – 333,69 кв.м</t>
  </si>
  <si>
    <t>№ 65-1-1-3-0053-17 от 13.04.2017</t>
  </si>
  <si>
    <t>№ RU 65313000-20  от 08.06.2018</t>
  </si>
  <si>
    <t>58-18</t>
  </si>
  <si>
    <t>Общая площадь – 4030,70 м2, площадь участка – 13251,0 м2, объем -50248,80 м3, кол-во этажей – 1, высота 17,98 м, площадь застройки – 3047,97 м2</t>
  </si>
  <si>
    <t>№ 65-1-1-3-0046--18 от 27.04.2018</t>
  </si>
  <si>
    <t>№ 65-RU 65309000-298-2018 от 14.05.2018</t>
  </si>
  <si>
    <t>69-18</t>
  </si>
  <si>
    <t>«Реконструкция наружных сетей,  здания бытового назначения, благоустройства территории  ГБУ «ЮСДИ»</t>
  </si>
  <si>
    <t>Этажность – 2, площадь застройки – 1977,0 м2, кол-во надземных этажей – 2, кол-во подземных этажей  - шт., общая площадь – 2132,2 м2, строительный объем – 12008,14 м3, в том числе подземной части – 755,57 м3</t>
  </si>
  <si>
    <t>№ 65-64701000-07540-2018 от 31.07.2018</t>
  </si>
  <si>
    <t>№ 65-1-1-3-0060-18 от 22.05.2018</t>
  </si>
  <si>
    <t>81-18</t>
  </si>
  <si>
    <t>Реконструкция торгово-развлекательного центра по адресу: Сахалинская область,  г. Южно-Сахалинск, ул. имени И.П. Фархутдинова,  3. 1 этап реконструкции  - 4 и 5 секции»</t>
  </si>
  <si>
    <t xml:space="preserve">Площадь застройки – 25 231.4 м2,
1 этп реконструкции № 4,5 секции: - 8 507,2 м2
</t>
  </si>
  <si>
    <t>№ 77-2-1-3-0759-18 от 15.01.2018</t>
  </si>
  <si>
    <t>№ 65-64701000-07558-2018 от 05.09.2018</t>
  </si>
  <si>
    <t>76-18</t>
  </si>
  <si>
    <t>Группа многоквартирных жилых домов жилого комплекса «Зеленая планета» в с. Ново - Троицкое Анивского городского округа Сахалинской области, 3-й километр автодороги «Троицкое-Ново-Троицкое» 48-ми квартирный четырехэтажный жилой дом № 4 с пристройкой здания амбулатории</t>
  </si>
  <si>
    <t>Общая площадь- 2860м2; кол-во этажей -4; площадь застройки – 915 м2; здание амбулатории- общая площадь – 302м2</t>
  </si>
  <si>
    <t>№ 65-RU65306000-113-2018 от 14.08.2018г</t>
  </si>
  <si>
    <t>№2-1-1-0074-18 от 27.05.2018</t>
  </si>
  <si>
    <t>85-18</t>
  </si>
  <si>
    <t>Общая площадь- 2860м2; кол-во этажей -4; площадь застройки – 915 м2; общая площадь пристройки-302м2; 2 этажа</t>
  </si>
  <si>
    <t>№2-1-1-0077-18 от 28.05.2018</t>
  </si>
  <si>
    <t>74-18</t>
  </si>
  <si>
    <t>«Корректировка проекта «Реконструкция системы водоснабжения в городском округе «Александровск-Сахалинский район»</t>
  </si>
  <si>
    <t xml:space="preserve">протяженность водоводов В7 от ВНС I-го подъема до ВОС 3700 – 318 х 2 м;
- протяженность водоводов В7 от сущ. ВНС технической воды до ВОС – 3171,4 м;
- технологические дороги, в том числе:
- от ВНС I-го подъема до ВОС 3700 – 366,12 м;
- от ВНС II-го подъема до ВОС 3700 – 635,40
</t>
  </si>
  <si>
    <t>№65-1-1-3-0110-17 от 29.08.2017</t>
  </si>
  <si>
    <t>№ RU65-65311000-2018 от 07.08.2018</t>
  </si>
  <si>
    <t>МКУ «Служба «Заказчика» Администрации городского округа «Александровск-Сахалинский район»</t>
  </si>
  <si>
    <t>ПАО «Сахалинэнерго»</t>
  </si>
  <si>
    <t>90-18</t>
  </si>
  <si>
    <t>Строительство канализационного коллектора микрорайона УЖД пгт.Ноглики</t>
  </si>
  <si>
    <t>Протяженность – 1798 м
Мощность – 113 м3/час</t>
  </si>
  <si>
    <t>№ 65-1-1-3-0156-17 от 26.12.2017</t>
  </si>
  <si>
    <t>ООО "Подрядчик"</t>
  </si>
  <si>
    <t>№64-732-32-2018 
от 23.08.2018</t>
  </si>
  <si>
    <t>91-18</t>
  </si>
  <si>
    <t>Реконструкция системы водоотведения пгт.Ноглики</t>
  </si>
  <si>
    <t xml:space="preserve">КОС – 2шт
Общая мощность – 43 000 м3/сут
КНС – 2 шт
Общая производительность – 560 м3/сут
</t>
  </si>
  <si>
    <t>№ 65-1-5-0121-14 от 12.08.2014</t>
  </si>
  <si>
    <t>№64-732-34-2018 
от 11.09.2018</t>
  </si>
  <si>
    <t>Реконструкция очистных сооружений в п/р Ново – Александровск в т. ч. разработка проектной документации</t>
  </si>
  <si>
    <t>98-18</t>
  </si>
  <si>
    <t>Площадь застройки 800.0 м2</t>
  </si>
  <si>
    <t>№65-1-5-00135-14 от 02.09.2018</t>
  </si>
  <si>
    <t>№ 65-64701000-075566-2018 от 17.09.2018</t>
  </si>
  <si>
    <t>95-18</t>
  </si>
  <si>
    <t>96-18</t>
  </si>
  <si>
    <t>«Крытый универсальный спортивный комплекс в г. Александровск-Сахалинский»</t>
  </si>
  <si>
    <t>«Строительство объекта «Школа в г. Северо-Курильск, о. Парамушир»</t>
  </si>
  <si>
    <t xml:space="preserve">1 этап строительства. Здание школы.
Площадь участка – 13278,45 м2; площадь застройки – 3095,64 м2; общая площадь – 6993,8 м2; объем – 44871,0 м3, в том числе подземной части – 5761,4 м3; количество этажей – 3 шт., в том числе подземных – 1 шт.; высота – 3,9 м.; вместимость – 288 чел.
2 этап строительства. Здание бытовых помещений/крытая спортивная площадка.
Площадь участка – 3609,1 м2; площадь застройки – 302,35/1441,45 м2; общая площадь – 228,9/1360,9 м2; объем – 1477,5/14319,7 м3; количество этажей – 1 шт.; высота – 3,9/12 м.
</t>
  </si>
  <si>
    <t xml:space="preserve">Площадь застройки – 2304,0 м2;
Полезная площадь здания – 3308,7 м2;
Общая площадь здания – 3411,9 м2;
Класс функциональной пожарной безопасности – Ф2.1;
Этажность здания – 2 этажа;
Строительный объём – 22970,23 м3, в том числе ниже 0,00 – 905,58 м3;
Площадь участка в границах благоустройства – 5070,0 м2;
Площадь участка  – 5070,0 м2;
Площадь покрытия в границах благоустройства – 1923,0 м2;
Площадь озеленения в границах благоустройства –843,0 м2.
Годовой расход ресурсов:
- электроэнергия – 220,5 тыс. кВт час;
- вода – 9300,2 м3;
- тепло – 1467,7 Гкал.
</t>
  </si>
  <si>
    <t>ООО «Интерпром»</t>
  </si>
  <si>
    <t>№RU65314000-28-2018 от 18.04.2018 г.</t>
  </si>
  <si>
    <t>№ RU65-65311000-03-2018 от 06.06.2018 г</t>
  </si>
  <si>
    <t>№65-1-1-3-0097-17 от 26.07.2017 г</t>
  </si>
  <si>
    <t xml:space="preserve">№65-1-1-3-0109-17 от 28.08.2017 г. </t>
  </si>
  <si>
    <t>101-18</t>
  </si>
  <si>
    <t>«Школа на 910 мест в                        пгт. Смирных»</t>
  </si>
  <si>
    <t xml:space="preserve">Площадь застройки здания - 5668,2 м2
Общая площадь здания - 16003,7 м2
Строительный объем здания -  67688,5 м 3
Выше отм. 0.000 – 
57890,1 м3
Ниже отм. 0.000 – 
9798,4 м3
Количество этажей: 1-4
</t>
  </si>
  <si>
    <t>№ 65-1-1-3-004-660-2018 от 14.11.2018</t>
  </si>
  <si>
    <t>№ RU65308000-032-2018 от 15.11.2018</t>
  </si>
  <si>
    <t>93-18</t>
  </si>
  <si>
    <t>«Молочно-товарная ферма на 1000 голов основного стада с. Раздольное» 4 этап строительства – «Площадка под водозабор с водоводом и сепарация навозных стоков»</t>
  </si>
  <si>
    <t xml:space="preserve">НС № 1, общ. Пл. – 9,16 м2, 
НС № 2, общ. Пл. – 6,55 м2,
НС № 3, общ. Пл. – 6,55 м2,
Здание сепарации – 306,47 м2,
Водовод – 2263 м
</t>
  </si>
  <si>
    <t>ООО «Лоддес»</t>
  </si>
  <si>
    <t>№ RU65305000-1157-2018 от 11.10.2018</t>
  </si>
  <si>
    <t>№ 65-1-1-3-0094-2018 от 01.08.2018</t>
  </si>
  <si>
    <t>102-18</t>
  </si>
  <si>
    <t>Школа – детский сад в с. Кировское</t>
  </si>
  <si>
    <t>Площадь застройки – 3686,55 кв.м, количество этажей-2</t>
  </si>
  <si>
    <t>Заключение        № 46-18 от 24.10.2018     Распоряжение №712-п от  24.10.18        Заключение        № 80-18 от 21.12.2018     Распоряжение №877-п от  21.12.18</t>
  </si>
  <si>
    <t>Заключение        № 89-18 от 26.12.2018     Распоряжение №897-п от  26.12.18</t>
  </si>
  <si>
    <t xml:space="preserve">Заключение        № 60-17 от 05.09.2017     Распоряжение №578-п от  05.09.17     Заключение        № 91-18 от 28.12.2018     Распоряжение №904-п от  28.12.18  </t>
  </si>
  <si>
    <t>первый, второй этап строительство приостановлено</t>
  </si>
  <si>
    <t>ООО «Востокдорстрой»</t>
  </si>
  <si>
    <t>"Жилой комплекс по ул. Поповича, 11 в г. Южно-Сахалинске"</t>
  </si>
  <si>
    <t xml:space="preserve">Многоквартирный жилой дом: площадь застройки – 1177,24 м2, количество квартир – 155 шт., количество этажей – 14, общая площадь квартир – 7731,78 м2.
Подземная автостоянка: общая площадь – 1124,62 м2, общее число парковочных мест – 35 шт.
</t>
  </si>
  <si>
    <t>№ 25-2-1-2-0102-18 от 10.12.2018г.    ООО "ДВ Экспертиза Проект"               г. Владивосток</t>
  </si>
  <si>
    <t>№ 65-64701000-05971-2016 от 05.05.2016</t>
  </si>
  <si>
    <t>ООО «СахЗем»</t>
  </si>
  <si>
    <t>05-19</t>
  </si>
  <si>
    <t>04-19</t>
  </si>
  <si>
    <t>«Застройка квартала «ДВ «Новый материк» в г. Южно-Сахалинске. Дом № 4. Дом № 5</t>
  </si>
  <si>
    <t>Кол-во этажей – 13/13, в т.ч. цокольный, общая площадь
-19057,96 м2, 
Кол-во квартир – 216/216</t>
  </si>
  <si>
    <t>№ 65-64701000-07567-2018 выдано 24.09.2018</t>
  </si>
  <si>
    <t>№ 77-2-1-3-0079-18 от 21.05.2018               ООО «ГК РусьСтройЭкспертиза», г. Москва</t>
  </si>
  <si>
    <t>08-19</t>
  </si>
  <si>
    <t xml:space="preserve">Категория подъездного пути
III-п – однопутный Строительная длина –          8,763 км. в том числе: соединительных путей – 5,323 км. внутриплощадочных путей- 3,44 км. 
Объем перевозок -
0,476 млн. тонн в год
Вид тяги – тепловозная
Руководящий уклон - 25 %
Расчетная скорость движения - до 25 км/ч
Ширина колеи – 1067/1520 мм.
</t>
  </si>
  <si>
    <t>"Присоединение железнодорожной инфраструктуры необщего пользования Сахалинской ГРЕС-2 к станции Ильинск-Сахалинский Дальневосточной железной дороги. Объект-2: развитие подъездного пути и внутриплощадочных железнодорожных путей Сахалинской ГРЕС-2 собственности ПАО "РАО Энергетические системы Востока",</t>
  </si>
  <si>
    <t xml:space="preserve">Железнодорожные пути (умеренная)
Путепровод и мост (высокая)
</t>
  </si>
  <si>
    <t>№ 65-1-1-3-001723-2019                           ФАУ "Главгосэкспертиза России"</t>
  </si>
  <si>
    <t>АО "УК ГидроОГК"</t>
  </si>
  <si>
    <t>№ 65-304000-02-2019                             от 22.02.2019                Администрация муниципального образования "Томаринский городской округ"</t>
  </si>
  <si>
    <t>Средняя общеобразовательная школа на базе спортивного комплекса "Восток" г.Южно-Сахалинск</t>
  </si>
  <si>
    <t>09-19</t>
  </si>
  <si>
    <t>ООО "Олимп"</t>
  </si>
  <si>
    <t xml:space="preserve">№ 65 RU65302000-219-2019-МВР от 12.02.2019 до 24.04.2020 выданно Министерством Российской Федерации по развитию Дальнего Востока </t>
  </si>
  <si>
    <t>№ 44-2-1-3-0154-18 от 14.12.2018г.    ООО "Имхотеп"                                                 г. Кострома</t>
  </si>
  <si>
    <t>Общая площадь - 5089,16            Объем - 19 331       Этажность -6</t>
  </si>
  <si>
    <t>«Реконструкция систем водоснабжения и водоотведения Курильских островов. Пятая очередь, о.Шикотан, с.Малокурильское. Участок внутрипоселковых сетей: сетей водоснабжения и водоотведения»</t>
  </si>
  <si>
    <t>44-19</t>
  </si>
  <si>
    <t>43-19</t>
  </si>
  <si>
    <t>«Реконструкция систем водоснабжения и водоотведения Курильских островов. Четвертая очередь, о.Шикотан, с.Крабозаводское. Участок внутрипоселковых сетей: сетей водоснабжения и водоотведения»</t>
  </si>
  <si>
    <t>ООО "СпецТеплоСтрой"</t>
  </si>
  <si>
    <t>Сети водоснабжения - 4312 м              Сети водоотведения - 3103 м.</t>
  </si>
  <si>
    <t>Сети водоснабжения - 3615 м              Сети водоотведения - 4306 м.</t>
  </si>
  <si>
    <t>№ 65-1-1-2-0097-18 от 10.08.2018 г. ОАУ " Управление государственной экспертизы Сахалинской области"</t>
  </si>
  <si>
    <t>№ 65-1-1-2-0106-18 от 17.09.2018 г. ОАУ " Управление государственной экспертизы Сахалинской области"</t>
  </si>
  <si>
    <t>№ 65-ru65309000-320-2018 от 08.11.2018 г., выданное Отделом строительства и архитектуры администрации муниципального образования Южно-Курильский городской округ</t>
  </si>
  <si>
    <t>№ 65-ru65309000-323-2018 от 14.12.2018 г., выданное Отделом строительства и архитектуры администрации муниципального образования Южно-Курильский городской округ</t>
  </si>
  <si>
    <t>Ферма КРС мясного направления до 2000 голов</t>
  </si>
  <si>
    <t>25-19</t>
  </si>
  <si>
    <t>Площадь участка – 122 952 м2,
Площадь застройки – 10920 м2, 
Количество зданий и сооружений 1 этапа – 24 шт.</t>
  </si>
  <si>
    <t>№ 65-1-1-2-0056-18 от 14.05.2018  ОАУ "Управление государственной экспертизы Сахалинской области"</t>
  </si>
  <si>
    <t>№RU65313000-34 от 28.08.2018, выдано КУМС МО "Тымовский городской округ"</t>
  </si>
  <si>
    <t>АО «Совхоз Южно-Сахалинский»</t>
  </si>
  <si>
    <t>ООО «СтройВостокСервис»</t>
  </si>
  <si>
    <t>22-19</t>
  </si>
  <si>
    <t>Строительство многоквартирного жилого дома в 8 микрорайоне г. Южно-Сахалинска (по адресу: ул. Поповича, 18)</t>
  </si>
  <si>
    <t xml:space="preserve">Жилой дом: площадь застройки – 1217,85 м2, количество квартир – 207 шт., количество этажей – 18, общая площадь квартир – 10341,83 м2, строительный объем – 59550,20 м3, в т.ч. подземной части – 2856,75 м3
Подземная автостоянка: общая площадь – 1604,75 м2, общее число парковочных мест – 49 шт.
</t>
  </si>
  <si>
    <t>№ 65-1-1-3-005681-2019 от 18.03.2019 ОАУ "Управление государственной экспертизы Сахалинской области"</t>
  </si>
  <si>
    <t>№ 65-64701000-07633-2019 от 01.04.2019 до 01.12.2021 выдано департаментом архитектуры и градостроительства города Южно-Сахалинска</t>
  </si>
  <si>
    <t>ООО «Сахалинстрой»</t>
  </si>
  <si>
    <t>ООО «Технострой-Гарант»</t>
  </si>
  <si>
    <t>Инфекционное отделение на 30 коек центральной районной больницы в г.Корсакове</t>
  </si>
  <si>
    <t>13-19</t>
  </si>
  <si>
    <t>№ 65-1-5-0212-15  от 30.12.2015г.     ОАУ "Управление государственной экспертизы Сахалинской области"</t>
  </si>
  <si>
    <t>Общая площадь – 3442,4 м2, строительный объем -16655,0 м3, в том числе ниже – 0,00 – 3628,4 м3, кол-во этажей – 3, в том числе подземный – 1 шт.</t>
  </si>
  <si>
    <t>Устройство скважин для водоснабжения в с. Никольское, в.ч. разработка проектной документации</t>
  </si>
  <si>
    <t>36-19</t>
  </si>
  <si>
    <t xml:space="preserve">Площадь участка – 5300 м2, площадь застройки – 16,80 м2,; Категория риска – высокая;
Станция водоподготовки:  площадь участка – 14400 м2, кол-во этажей – 1 шт., площадь застройки – 376,25 м2, магистральный водовод – 2260 м, мощность – 200 м3/сут, категория риска 
</t>
  </si>
  <si>
    <t>№ RU65-320000-03-2019 от 01.04.2019 г. Администрация Углегорского городского округа Сахалиснкой области", до 01.06.2021</t>
  </si>
  <si>
    <t xml:space="preserve">№ 65-1-1-3-004893-2018 от 16.11.2018 г. ОАУ " Управление государственной экспертизы Сахалинской области" </t>
  </si>
  <si>
    <t>МКУ «УКС» Углегорского городского округа</t>
  </si>
  <si>
    <t>ООО «Строй-Эксперт»</t>
  </si>
  <si>
    <t>40-19</t>
  </si>
  <si>
    <t>№ 65-ru65309000-305-2018 от 04.07.2018 г., выданное Отделом строительства и архитектуры администрации муниципального образования Южно-Курильский городской округ</t>
  </si>
  <si>
    <t>№ 65-1-1-3-0001-18 от 11.01.2018 г. ОАУ " Управление государственной экспертизы Сахалинской области"</t>
  </si>
  <si>
    <t>Протяженность – 3.135 м/п</t>
  </si>
  <si>
    <t>42-19</t>
  </si>
  <si>
    <t>Общая площадь – 7192,04 м2, объем – 44214,0 м3, кол-во этажей – 1 и 2, площадь застройки – 3538,91 м2, вместимость – 50 чел</t>
  </si>
  <si>
    <t>№ RU65-320000-04-2019 от 08.04.2019 г.</t>
  </si>
  <si>
    <t>№ 65-1-1-2-000957-2019 от 23.01.2019 г. ОАУ "Управление государственной экспертизы Сахалинской области"</t>
  </si>
  <si>
    <t>ООО «Лидер-специализированный застройщик»</t>
  </si>
  <si>
    <t>"Школа на 800 мест в г. Макарове"</t>
  </si>
  <si>
    <t>50-19</t>
  </si>
  <si>
    <t>Макаровский городской округ</t>
  </si>
  <si>
    <t>Площадь земельного участка- 27 505 м2        Площадь застройки                        - 5 103,25 м2                             Общая площадь здания                      - 15 646,71 м2  Строительный объем            - 66 105,57 м2                             в том числе                              - объем выше 0,000                   - 52 746,83 м2                                    - объем ниже 0,000                  - 13 358,74 м2              Этажность здания - 3 этажа     Кол-во этажей - 4 этажа Количество учащихся - 800 человек</t>
  </si>
  <si>
    <t>№ 65-RU65301000-02-2019                     от 17.05.2019                                      КУМС МО "Макаровский  городской округ"                                           до 17.03.2022 г.</t>
  </si>
  <si>
    <t>№ 65-1-1-3-009721-2019 от 26.04.2015 г.                                         ОАУ " Управление государственной экспертизы Сахалинской области"</t>
  </si>
  <si>
    <t>МКУ УКС МО "Макаровский городской округ"</t>
  </si>
  <si>
    <t>"Реконструкция автомобильной дороги Арсентьевка-Ильинское" (2 пусковой комплекс)</t>
  </si>
  <si>
    <t>57-19</t>
  </si>
  <si>
    <t xml:space="preserve">Категория дороги-4
Строительная длина 7,469 км
Расчетная скорость движения 80 км/час
число полос движения 2 шт. Ширина земляного полотна- 10,0 м
Ширина проезжей части - 6,0 м
Ширина обочины -            2,0 м
Тип дорожной одежды и вид покрытия:
облегченный асфальтобетон
Расчетная нагрузка:
на искусственные сооружения
А14, Н14
</t>
  </si>
  <si>
    <t>№ 65-304000-01-2019                           от 12.02.2019 г. Администрация МО"Томаринский городской округ"</t>
  </si>
  <si>
    <t>№ 65-1-5-0194-15 от 14.12.2015 г. ОАУ "Управление государственной экспертизы Сахалинской области"</t>
  </si>
  <si>
    <t>51-19</t>
  </si>
  <si>
    <t xml:space="preserve">Общая площадь - 2268 м2, площадь квартир – 2200,8 м2, жилая площадь квартир – 1106,4 м2, этажность – 4, кол-во квартир  - 48 шт., двухкомнатных – 12, однокомнатных – 36 </t>
  </si>
  <si>
    <t>№ RU65-320000-07-2019 от 16.05.2019 г. Администрацией Углегорского городского городского округа Сахалинской области</t>
  </si>
  <si>
    <t>№ 65-1-1-3-010586-2019 от 08.05.2019 г. ОАУ  "Управление государственной экспертизы Сахалинской области"</t>
  </si>
  <si>
    <t xml:space="preserve">Многоквартирный жилой дом, предназначенный для сдачи в коммерческий найм, расположенный в г. Углегорске по ул. Войтинского, 2 </t>
  </si>
  <si>
    <t>52-19</t>
  </si>
  <si>
    <t>Общая площадь – 1560,7 м2, площадь квартир – 1501,9 м2, жилая площадь квартир – 817,8 м2, этажность – 3, кол-во квартир  - 24 шт.</t>
  </si>
  <si>
    <t>№ RU65-320000-06-2019 от 16.05.2019 г. Администрацией Углегорского городского городского округа Сахалинской области</t>
  </si>
  <si>
    <t>№ 65-1-1-3-010616-2019 от 08.05.2019 г. ОАУ  "Управление государственной экспертизы Сахалинской области"</t>
  </si>
  <si>
    <t>Центр культурного развития в пгт. Шахтерск</t>
  </si>
  <si>
    <t>54-19</t>
  </si>
  <si>
    <t>Общая площадь – 5475,1 м2, площадь участка – 19 700 м2, объем – 22 187 м3, площадь участка – 19 700 м, в том числе подземной части – 2719,0 м3, вместимость – 250 чел., кол-во этажей – 4, кол-о подземных              2149 м2</t>
  </si>
  <si>
    <t>№ RU65-320000-05-2019 от 08.05.2019 г. Администрацией Углегорского городского городского округа Сахалинской области</t>
  </si>
  <si>
    <t>№ 65-1-1-3-0098-18 от 13.08.2018 г.  ОАУ  "Управление государственной экспертизы Сахалинской области"</t>
  </si>
  <si>
    <t>«Северо-Курильская центральная районная больница в г. Северо-Курильске, о. Парамушир»</t>
  </si>
  <si>
    <t xml:space="preserve">Площадь земельного участка – 18713,00 м2; общая площадь здания в т.ч. – 6156,00 м2, 
 - технического подвала – 607,00 м2, - технического чердака – 447,00 м2; строительный объем – 25626,00 м3. Годовой расход воды – 4430,00 м3/год. Годовой расход тепла – 1080 Гкал. Годовой расход электроэнергии – 781,00 тыс. кВт/час.
</t>
  </si>
  <si>
    <t>28-19</t>
  </si>
  <si>
    <t>РС №RU-65314000-02-2019 от 09.04.2019 г., выдано Администрацией Северо-Курильского городского округа»</t>
  </si>
  <si>
    <t>№65-1-5-0016-15 от 09.02.2015 г. ОАУ "Управление государственной экспертизы Сахалинской области"</t>
  </si>
  <si>
    <t>«Корректировка проекта «Реконструкция системы водоснабжения в городском округе «Александровск-Сахалинский район». II этап</t>
  </si>
  <si>
    <t>30-19</t>
  </si>
  <si>
    <t>№RU-65311000-01-2019 от 06.03.2019 г.,  выдано отделом архитектуры и градостроительства администрации городского округа "Александровск-Сахалинский район"</t>
  </si>
  <si>
    <t>№65-1-1-2-0072-18 от 14.06.2018 г. ОАУ "Управление государственной экспертизы Сахалинской области"</t>
  </si>
  <si>
    <t xml:space="preserve">1. Производительность сооружений водоподготовки – 1,3505 млн.м3/год; 3700 м3/сут.
2. Расчётная нагрузка (по проекту) – 340.0 кВт.
3 Годовые расходы:
- электроэнергии – 1756,3 тыс.кВт * ч;
- питьевой воды – 1,705 тыс.м3/год.
4. Площадь участка в границах отвода – 22853 м2.
5. Улица в жилой застройке (ремонт): - строительная длина – 1196,93 м; - расчётная скорость – 30 км,час;
- число полос движения – 2 шт;
- ширина проезжей части – 6,0 м; - тип дорожной одежды и вид покрытия – переходный/ щебёночное покрытие.
6. Общая численность обслуживающего персонала – 19 чел.
</t>
  </si>
  <si>
    <t>Высокий, значительный</t>
  </si>
  <si>
    <t>Оснащение тепловых сетей устройствами от гидроударов, 1 этап (строительство подкачивающей насосной станции на "Институтском коллекторе" (ПНС)</t>
  </si>
  <si>
    <t>33-19</t>
  </si>
  <si>
    <t>№ 65-64701000-07630-2019 от 28.03.2019 Департамент архитектуры и градостроительства города Южно - Сахалинска</t>
  </si>
  <si>
    <t xml:space="preserve">Общ. пл. – 
180.73 кв.м
</t>
  </si>
  <si>
    <t>№ 65-1-1-30044-18 от 19.04.2018 ОАУ "Управление государственной экспертизы Сахалинской области"</t>
  </si>
  <si>
    <t>АО «СКК»</t>
  </si>
  <si>
    <t>Заключение        № 13-19 от 29.03.2019    Распоряжение № 184-п от 29.03.2019</t>
  </si>
  <si>
    <t>Заключение        № 15-19 от 29.03.2019    Распоряжение № 185-п от 29.03.2019</t>
  </si>
  <si>
    <t>Общая площадь- 4038,16м2; кол-во этажей -5; площадь застройки – 906,75 м2; общая площадь квартир – 3219,9м2., кол-во квартир-50шт.</t>
  </si>
  <si>
    <t>45-19</t>
  </si>
  <si>
    <t>Группа многоквартирных жилых домов жилого комплекса «Зеленая планета» в с. Ново - Троицкое Анивского городского округа Сахалинской области, 3-й километр автодороги «Троицкое-Ново-Троицкое», 2-я очередь строительства</t>
  </si>
  <si>
    <t>№ 65-RU65306000-06-2019   от 14.05.2019    Администрация муниципального образования "Анивский  городской округ"  до 14.01.2020 г.</t>
  </si>
  <si>
    <t>№ 65-2-1-3-010076-2019 от 29.04.2019 г. ООО "Межрегиональный экспертный центр "Партнер"</t>
  </si>
  <si>
    <t>Общ. пл. – 172.80</t>
  </si>
  <si>
    <t>47-19</t>
  </si>
  <si>
    <t>Реконструкция канализационных насосных станций, в т. ч. разработка проектной документации (КНС-10, г. Южно-Сахалинск)</t>
  </si>
  <si>
    <t xml:space="preserve">№ 65-64701000-07653-2019 от 26.04.2019 Департамент архитектуры и градостроительства города Южно - Сахалинска до 26.11.2019 г. </t>
  </si>
  <si>
    <t>№ 65-1-5-0046-15 от 03.04.2015 г.                                         ОАУ " Управление государственной экспертизы Сахалинской области"</t>
  </si>
  <si>
    <t>ООО «Строительное дело»</t>
  </si>
  <si>
    <t>55-19</t>
  </si>
  <si>
    <t>Реконструкция объекта незавершённого строительства под архив и музей в г. Долинск</t>
  </si>
  <si>
    <t xml:space="preserve">Общ. пл. -1417.6
4-эт
</t>
  </si>
  <si>
    <t xml:space="preserve">МКУ «ПТО»
 г. Долинск
</t>
  </si>
  <si>
    <t>ООО «Стандарт Сервис»</t>
  </si>
  <si>
    <t>№ RU65-65303000-49-2018 от 01.08.2018 Администрацией муниципального образования городской округ "Долинский" Сахалинской области РФ</t>
  </si>
  <si>
    <t>№ 65-1-1-2-0158-16 от 13.12.2016 ОАУ "Управление государственной экспертизы Сахалинской области"</t>
  </si>
  <si>
    <t>56-19</t>
  </si>
  <si>
    <t>Категория дороги 4, длина – 8,466 км, ширина проезжей части – 6,0 м – 7,0м, число полос – 2, ширина обочины – 2 м., вид покрытия -  облегченный асфальтобетон, тип искусственных сооружений - капитальный</t>
  </si>
  <si>
    <t>№ 65-ru65309000-330-2019 от 27.03.2019 г. Отделом строительства и архитектуры администрации МО "Южно-Курильскийц городской округ"</t>
  </si>
  <si>
    <t>№ 65-1-1-2-008131-2018 от 21.12.2018 г. ОАУ "Управление государственной экспертизы Сахалинской области"</t>
  </si>
  <si>
    <t>Строительство объекта «Школа в с. Рейдово, о. Итуруп»</t>
  </si>
  <si>
    <t>58-19</t>
  </si>
  <si>
    <t>Общая площадь-6889,56м2; кол-во этажей -4; кол-во подземных этажей- 1; вместимость-132 чел.</t>
  </si>
  <si>
    <t>76-19</t>
  </si>
  <si>
    <t>№ 65-RU65306000-09-2019 от 20.06.2019, выдан администрацией Муниципального образования "Анивский городской округ" срок действия 26.07.2019</t>
  </si>
  <si>
    <t>№ 2-1-1-0081-18 от 27.06.2018 ООО "Эксперт-Центр"</t>
  </si>
  <si>
    <t>77-19</t>
  </si>
  <si>
    <t>№ 65-RU65306000-10-2019 от 20.06.2019, выдан администрацией Муниципального образования "Анивский городской округ" срок действия 26.07.2019</t>
  </si>
  <si>
    <t>№ 2-1-1-0088-18 от 27.06.2018 ООО "Эксперт-Центр"</t>
  </si>
  <si>
    <t>60-19</t>
  </si>
  <si>
    <t>Многофункциональный жилой комплекс по ул. Пуркаева, 92 в г. Южно – Сахалинске. 6 - ти этажное административное здание – VI очередь строительства.</t>
  </si>
  <si>
    <t xml:space="preserve">Общ. пл. – 3102.97 м.кв.
6-эт.
</t>
  </si>
  <si>
    <t>№ 65-64701000-07663-2019 от 23.05.2019 Департпмент архитектуры и градостроительства города Южно - Сахалинска</t>
  </si>
  <si>
    <t>№ 25-2-1-2-0005-19 от 14.05.2019  ООО "ДВ Экспертиза проект"</t>
  </si>
  <si>
    <t>Многоквартирные жилые дома, расположенные по ул. Байкальскя, г. Южно-Сахалинк</t>
  </si>
  <si>
    <t>64-19</t>
  </si>
  <si>
    <t>№ 65-64701000-07655-2019 от 29.04.2019 Департамент архитектуры и градостроительства города Южно - Сахалинска</t>
  </si>
  <si>
    <t>№ 65-2-1-3-007915-2019 от 09.04.2019 ООО "Межрегиональный экспертный центр "Партнёр", г. Вологда</t>
  </si>
  <si>
    <t>"Многоквартирный жилой дом № 1 со встроенными нежилыми помещениями северо-восточнее пересечения у. Комсомольская и ул. Пограничная в 16 микрорайоне в г. Южно-Сахалинске"</t>
  </si>
  <si>
    <t>74-19</t>
  </si>
  <si>
    <t xml:space="preserve">№65-64701000-07669-2019 от 17.06.2019, Департамент архитектуры и градостроительства города Южно-Сахалинска </t>
  </si>
  <si>
    <t>№ 65-2-1-3-014486-2019 от 13.06.2019  ООО "ИМХОТЕП"</t>
  </si>
  <si>
    <t>Реконструкция магистральных тепловых сетей в с.Крабозаводское, о.Шикотан</t>
  </si>
  <si>
    <t xml:space="preserve">№ 65-ru65309000-334-2019 от 06.05.2019, выдано отделом строительства и архитектуры администрации МО "Южно-Курильский городской округ". </t>
  </si>
  <si>
    <t>65-19</t>
  </si>
  <si>
    <t>Общая протяженность – 3782 м.</t>
  </si>
  <si>
    <t>№ 65-1-1-2-0103-18  от 28.08.2018 ОАУ "Управление государственной экспертизы Сахалинской области"</t>
  </si>
  <si>
    <t xml:space="preserve">Общая площадь здания – 8157,3 м2
Строительный объем – 32937,0 м3
Количество этаже – 4
Этажность - 3
</t>
  </si>
  <si>
    <t>«Строительство пансионата для ветеранов в г.Корсакове»</t>
  </si>
  <si>
    <t>75-19</t>
  </si>
  <si>
    <t xml:space="preserve">№ 65-RU65305000-1173-2019 от 21.05.2019, выдан администрацией Корсаковского городского округа </t>
  </si>
  <si>
    <t>№ 65-1-1-2-002483-2019 от 11.02.2019 ОАУ "Управление государственной экспертизы Сахалинской области"</t>
  </si>
  <si>
    <t>ООО СКФ "Рубин"</t>
  </si>
  <si>
    <t>первый этап    Строительство приостановлено</t>
  </si>
  <si>
    <t>Заключение        № 18-19 от 20.06.2019    Распоряжение № 430-п от 20.06.2019</t>
  </si>
  <si>
    <t>первая очередь              вторая очередь работы не ведутся</t>
  </si>
  <si>
    <t>Реконструкция ЦРК в г. Невельск на природный газ</t>
  </si>
  <si>
    <t>№ 65-1-1-2-008978-2018 от 26.12.2018                                                ОАУ "Управление государственной экспертизы Сахалинской области"</t>
  </si>
  <si>
    <t>97-19</t>
  </si>
  <si>
    <t xml:space="preserve"> № RU_65318000_457_2019 от 17.05.2019 г., выдано Администрацией Невельского городского округа, срок действия  до 04.11.2020г.</t>
  </si>
  <si>
    <t>ЗАО «Глобал Инжиниринг»</t>
  </si>
  <si>
    <t>ООО «СахалинСтройИнвест»</t>
  </si>
  <si>
    <t>111-19</t>
  </si>
  <si>
    <t>ТП1-ТП7, протяженность трасс электроснабжения/наружного освещения 962,8м/898м</t>
  </si>
  <si>
    <t>№ 65-RU65306000-26-2019 от 09.09.2019, выдан администрацией Муниципального образования "Анивский городской округ" срок действия 09.01.2021</t>
  </si>
  <si>
    <t>№ 65-1-1-2-022126-2019 от 23.08.2019 ОАУ "Управление государственной экспертизы Сахалинской области"</t>
  </si>
  <si>
    <t>112-19</t>
  </si>
  <si>
    <t>Протяженность твердых покрытий 7842,2м2.</t>
  </si>
  <si>
    <t>№ 65-RU65306000-25-2019 от 09.09.2019, выдан администрацией Муниципального образования "Анивский городской округ" срок действия 09.01.2021</t>
  </si>
  <si>
    <t xml:space="preserve">Строительство детской школы искусств в п/р Луговое </t>
  </si>
  <si>
    <t>82-19</t>
  </si>
  <si>
    <t>Общая площадь – 2351, 90 м2, количество этажей - 5</t>
  </si>
  <si>
    <t>№ 65-64701000-07665-2019 от 21.05.2019 г.                     Департамент архитектуры и градостроительства  города Южно-Сахалинска</t>
  </si>
  <si>
    <t>№ 65-1-1-2-0160-17 от 26.12.2017                                ОАУ "Управление государственной экспертизы Сахалинской области"</t>
  </si>
  <si>
    <t>ООО «Предприятие Строймонтаж»</t>
  </si>
  <si>
    <t>Реконструкция  водозабора в п/р Ново-Александровск</t>
  </si>
  <si>
    <t>№ 65-64701000-07675-2019 от 08.11.2018 г., выдано Департаментом архитектуры и градостроительства города Южно-Сахалинска, сроком 24.01.2020</t>
  </si>
  <si>
    <t>№ 65-1-1-3-006894-2019 от 29.03.2019 г. ОАУ "Управление государственной экспертизы Сахалинской области"</t>
  </si>
  <si>
    <t>Проиводительность – 3000 кум.м/сут, площадь участка 15 735 кв.м</t>
  </si>
  <si>
    <t>"Группа многоэтажных жилых домов "Горняк" с объектами соцкультбыта, расположенная в г. Южно-Сахалинске по северной стороне ул. Горная. 1-я очередь строительства. Жилой дом № 1"</t>
  </si>
  <si>
    <t>90-19</t>
  </si>
  <si>
    <t xml:space="preserve">Общая площадь
- 3438,35 м2
Кол-во этажей – 11 (в том числе подвал)
Кол-во кварт. – 39
Кол-во блок-секций - 1 
</t>
  </si>
  <si>
    <t xml:space="preserve">№65-64701000-07686-2019 от 26.07.2019, Департамент архитектуры и градостроительства города Южно-Сахалинска </t>
  </si>
  <si>
    <t>№ 2-1-1-0093-18 от 30.06.2018 ООО "Эксперт-Центр"</t>
  </si>
  <si>
    <t>Торговый центр со встроенными помещениями административного и технического назначения в г.Южно-Сахалинске, по адресу 2-я центральная, 1Б</t>
  </si>
  <si>
    <t>№ 65-1-1-3-0043-16 от 09.03.2016 г. ОАУ "Управление государственной экспертизы Сахалинской области"</t>
  </si>
  <si>
    <t>103-19</t>
  </si>
  <si>
    <t xml:space="preserve">№ 65-64701000-07636-2019 от 17.04.2019 г. Департаментом архитектуры и градостроительства города Южно-Сахалинска, сроком 02.09.2021 </t>
  </si>
  <si>
    <t xml:space="preserve">Общая площадь
- 12541,4 м2
Кол-во этажей – 6, в т.ч. 1 подземный
</t>
  </si>
  <si>
    <t>ООО «Бриллиант»</t>
  </si>
  <si>
    <t>ООО «СитиСтрой»</t>
  </si>
  <si>
    <t>«Многоквартирный жилой дом № 2 с подземной автопарковкой северо-восточнее пересечения ул. Комсомольская и ул. Пограничная в 16 микрорайоне в г. Южно-Сахалинске»</t>
  </si>
  <si>
    <t>№ 65-64701000-07674-2019 от 24.06.2019, выдано Департаментом архитектуры и градостроительства города Южно-Сахалинска</t>
  </si>
  <si>
    <t>109-19</t>
  </si>
  <si>
    <t xml:space="preserve">Кол-во этажей – 11-14-18, в т.ч. 1 подземный, общая площадь
-35095,56 м2, 
Кол-во квартир – 370
Кол-во блок-секций – 6 </t>
  </si>
  <si>
    <t>№ 65-2-1-3-014747-2019 от 13.06.2019 ООО "Имхотеп", г. Кострома</t>
  </si>
  <si>
    <t>"Строительство моста через р. Корсаковка в      с. Раздольное Корсаковского городского округа"</t>
  </si>
  <si>
    <t xml:space="preserve">"Универсальный тренировочный спортивный комплекс с ледовой ареной в г. Макарове" </t>
  </si>
  <si>
    <t>83-19</t>
  </si>
  <si>
    <t>84-19</t>
  </si>
  <si>
    <t xml:space="preserve">Дорога: строительная длинна – 0.940 км.           Ширина земляного полотна – 9,76 м.                         Ширина проезжей части -    6 м.                            Ширина обочины – 1,5 м.   Тип искусственных сооружений – капитальный 
Тип дорожной одежды и вид покрытия – облегчённый/асфальтобетон
Расчетная нагрузка на дорожную одежду- А100    Расчетная нагрузка на искусственные сооружения- А14, Н14.
Железобетонный моста через р. Корсаковка        схема – 3 х 9,0 м.                  длина – 27,80 м.             габарит Г – 9,4 + 2 х 1,5 м.
</t>
  </si>
  <si>
    <t xml:space="preserve">№ 65-RU65305000-1177-2019 от 17.07.2019, выдан администрацией Корсаковского городского округа </t>
  </si>
  <si>
    <t>№ 65-RU65301000-03-2019                     от 30.05.2019                                      КУМС МО "Макаровский  городской округ"                                           до 30.04.2021 г.</t>
  </si>
  <si>
    <t>№ 65-1-1-2-007587-2019 от 05.04.2019, выдано ОАУ "Управление государственной экспертизы Сахалинской области"</t>
  </si>
  <si>
    <t>№ 65-1-1-3-0063-2018 от 28.05.2018, выдано ОАУ "Управление государственной экспертизы Сахалинской области"</t>
  </si>
  <si>
    <t xml:space="preserve">Площадь участка -11 500 м2 Площадь застройки                        - 3 696,80 м2                                       Общая площадь здания                       - 4 076,80 м2       Строительный объем            -  33 681,00 м2                        Этажность – 2                                 </t>
  </si>
  <si>
    <t>"Реконструкция системы водоотведения в г. Корсакове      (в т.ч. Разработка проектной документации) Этап №1. Площадка канализационных очистных стоков"</t>
  </si>
  <si>
    <t>96-19</t>
  </si>
  <si>
    <t xml:space="preserve">Здание станции БР 10 000 - 1шт.
Песковая площадка - 2 шт.
Площадка для складирования обезвоженного осадка и отбросов – 1 шт. 
Пожарный резервуар –2 шт.
Котельная со складом хранения угля – 1 шт. 
Трансформаторная подстанция – 1 шт. 
ДЭС – 1 шт.
КНС 14 – 1 шт.
ЛОС 20 – 1 шт. 
</t>
  </si>
  <si>
    <t>№ 65-1-1-2-0027-2016 от 15.11.2017 ОАУ " Управление государственной экспертизы Сахалинской области"</t>
  </si>
  <si>
    <t>№ 65- RU65305000-1175-2019                 от 03.07.2019 Администрация                          "Корсаковский городской округ       до 03.12.2021г.</t>
  </si>
  <si>
    <t>"Реконструкция металлического моста на 178 км пк 10,52 м участка Арсентьевка - Ноглики Дальневосточной железной дороги"</t>
  </si>
  <si>
    <t>Категория железнодорожной линии – 4 Протяженность – 25,636 м Границы участка ПК 1775+00 – ПК 1778+69,9 Количество путей на участке – 1                   Расчётная схема моста – 1х16,5 м</t>
  </si>
  <si>
    <t>99-19</t>
  </si>
  <si>
    <t>№ 65-1-1-1-2400-18 от 20.09.2018 ФАУ "Главгосэкспертиза России"</t>
  </si>
  <si>
    <t>№ 65-13-1847-2019МС от 22.07.2019 г., выдано Министерство строительства и жилищно-коммунального хозяйства РФ</t>
  </si>
  <si>
    <t>«Реконструкция системы теплоснабжения пгт. Вахрушев, в том числе разработка проектной документации»</t>
  </si>
  <si>
    <t>Общая площадь – 1670 м2, объем – 14100 м3, проектная мощность котельной – 10,5 МВт, установленная мощность 14 МВт, теплопроизводительность – 9,0 Гкал/час</t>
  </si>
  <si>
    <t>92-19</t>
  </si>
  <si>
    <t>№ 65-319-10-2019 от 16.07.2019, выдан отделом архитектуры и землепользования Администрации Поронайского ГО, срок действия до 16.09.2020г.</t>
  </si>
  <si>
    <t>№ 65-1-1-3-0082-16 от 05.07.2016г. ОАУ "Управление государственной экспертизы Сахалинской области"</t>
  </si>
  <si>
    <t>ДМЗ Администрации Поронайского ГО</t>
  </si>
  <si>
    <t>ООО «Эвриал»</t>
  </si>
  <si>
    <t xml:space="preserve">Производительность – БР-4200 – 4200 м3/сут.тыс, Протяженность: 
сетей водоотведения 
- самотечных линий Ду110/160 – 50/235м, Ду200/250 – 455/508м, Ду315/400 -889/90м.
- напорных линий
Ø75/90- 1030/700м,
Ø110/125 – 1615/1071м,
Ø160/180 – 860/6650м,
Ø280/315- 1300/4235м.
Сетей водоснабжения 
Ø63 – 375м
</t>
  </si>
  <si>
    <t>94-19</t>
  </si>
  <si>
    <t>№ 65-319-11-2019 от 18.07.2019, выдан отделом архитектуры и землепользования Администрации Поронайского ГО, срок действия до 18.10.2022г.</t>
  </si>
  <si>
    <t>№ 65-1-1-3-0043-17 от 21.03.2017г. ОАУ "Управление государственной экспертизы Сахалинской области"</t>
  </si>
  <si>
    <t>ООО "ЮВА"</t>
  </si>
  <si>
    <t>100-19</t>
  </si>
  <si>
    <t>«Строительство водозабора в с. Новая – Деревня»</t>
  </si>
  <si>
    <t>Произв. – 1050м3/сут</t>
  </si>
  <si>
    <t>№ 65-64701000-07581-2018 от 08.11.2018 г., выдано Департаментом архитектуры и градостроительства города Южно-Сахалинска, сроком 08.11.2019</t>
  </si>
  <si>
    <t>№ 65-1-1-3-0005-17 от 09.01.2017 ОАУ "Управление государственной экспертизы Сахалинской области"</t>
  </si>
  <si>
    <t>Развтие спортивного комлекса СТК "Горный воздух", в т.ч: разработка ПСД, ПИР, государственная экспертиза проектов, реконструкция и строительство сопутствующей инфраструктуры комплекса, строительство горнолыжных трасс г.Большевик, г.Красная, трассы "Спортивная", западного склона горы "Большевик", канатных дорог, экстрим арены" (Электроснабжение 1-го пускового комплекса Горной деревни и ППКД г. Красная) первый этап.</t>
  </si>
  <si>
    <t>110-19</t>
  </si>
  <si>
    <t>Протяженность 3.89 км</t>
  </si>
  <si>
    <t>ООО СК «Энергосоюз»</t>
  </si>
  <si>
    <t>№ 65-RU65302000-260-2019-МВР, выдано Минвостокразвития России  сроком до 23.05.2020</t>
  </si>
  <si>
    <t>№ 65-1-1-3-006493-2018 от 05.12.2018 ОАУ "Управление государственной экспертизы Сахалинской области"</t>
  </si>
  <si>
    <t xml:space="preserve">«Реконструкция автомобильной дороги Невельск – Томари -аэропорт Шахтерск на участке км 58+050 – км 74+000» (1 пусковой комплекс) 2 этап </t>
  </si>
  <si>
    <t>108-19</t>
  </si>
  <si>
    <t xml:space="preserve">Категория дороги: - на перегоне - 4
- в населенном пункте
главная улица
Строительная длина 
1-ого пускового комплекса 2 этапа - 4,798 км.
Расчетная скорость вне населённого пункта - 80 км/час.
в границах населенного пункта - 60 км/час. 
Число полос движения – 2.
Ширина земляного полотна на перегоне - 10,0 м.
 - в населенном пункте
12,0 м. (при устройстве тротуаров с двух сторон)
11,5 м. (при устройстве тротуара с одной стороны)
Ширина проезжей части вне населённого пункта - 6,0 м.  в населенном пункте - 7,0 м.
Тип дорожной одежды и вид покрытия - 
облегченный, </t>
  </si>
  <si>
    <t>№ 65-312000-13-2019                    от 10.07.2019, выдано Отделом архитектуры и градостроительства муниципального образования "Холмский  городской округ" сроком до 10.07.2020</t>
  </si>
  <si>
    <t>№ 65-1-1-3-0107-2016 от 15.08.2016 г. ОАУ "Управление государственной экспертизы Сахалинской области"</t>
  </si>
  <si>
    <t>128-19</t>
  </si>
  <si>
    <t>Строительство трамплина К-40 в г. Углегорске</t>
  </si>
  <si>
    <t>Общая площадь – 11,97 м2, площадь участка – 4110; 140000 м2, объем – 35,28 м3, кол-во этажей – 1, площадь застройки – 14,4 м2, Трамплин К-40, бугельный подъемник, помещение для обогрева</t>
  </si>
  <si>
    <t>№ RU65-320000-15-2019 от 10.08.2019 г.</t>
  </si>
  <si>
    <t>Государственное автономное учреждение "Спортивная школа олимпийского резерва зимних видов спорта"</t>
  </si>
  <si>
    <t>ООО «ЖилСтройСервис»</t>
  </si>
  <si>
    <t>Газификация котельных и строительство распределительных газопроводов в муниципальных образованиях. Газификация ТЭЦ г. Корсаков муниципального образования "Корсаковский городской округ"</t>
  </si>
  <si>
    <t>131-19</t>
  </si>
  <si>
    <t>№ 65-RU65305000-1176-2019 от 03.07.2019 г. выдано Администрацией Корсаковского городского округа, сроком до 03.02.2021</t>
  </si>
  <si>
    <t xml:space="preserve">№ 65-1-1-2-005709-2019 от 19.03.2019 г. ОАУ "Управление государственной экспертизы Сахалинской области"  </t>
  </si>
  <si>
    <t xml:space="preserve">№ 65-1-1-3-3-014966-2019 от 19.06.2019 г.ОАУ "Управление государственной экспертизы Сахалинской области" </t>
  </si>
  <si>
    <t xml:space="preserve">Здание котельной – 1 шт.,
Здание насосной – 1 шт.,
Резервуары хранения ЖМТ (75 м3) – 3 шт., Башня дымовых труб – 1 шт., Резервуар для аварийной прокачки топлива (75 м3) – 1 шт., КТПНУ 10/0,4 кВ мощностью 630 кВА – 1 шт.
</t>
  </si>
  <si>
    <t>Реконструкция и строительство передающих электросетей Сахалинской области. Строительство ВЛ-35 кВ ПС "Шахтерск" - ПС "Бошняково"</t>
  </si>
  <si>
    <t>RU65-320000-12-2019 от 10.06.2019 г. Администрация Углегорского городского округа Сахалинской обалсти, до 10.02.2020 г.</t>
  </si>
  <si>
    <t>141-19</t>
  </si>
  <si>
    <t>ООО «ДВ Энергосервис»</t>
  </si>
  <si>
    <t xml:space="preserve">1 – й этап 
Площадь застройки 340,37/102,5/103,54м, площадь участка – 5885,0/1900,0/2071,0 м2,    
2 - й этап 
Площадь  участка - 440 м2, площадь – 146,28 м2, протяженность – 38,81 км / 24,5 км
</t>
  </si>
  <si>
    <t>№ 65-1-5-0054-15 от 28.04.2015 г. ОАУ "Управление государственной экспертизы Сахалинской области"</t>
  </si>
  <si>
    <t>"Строительство многоквартирных жилых домов для переселения граждан из аварийного жилья в селе Красногорск"</t>
  </si>
  <si>
    <t>Общая площадь – 2617,84 м2, площадь участка – 2807 м2, объем – 12069,73 м3, кол-во этажей – 4, площадь застройки – 797,6</t>
  </si>
  <si>
    <t>Общая площадь – 3237,4 м2, площадь участка – 3231 м2, объем – 13863,67 м3, кол-во этажей – 4, площадь застройки – 927,6 м2</t>
  </si>
  <si>
    <t>№ 65-304000-15-2019 от 13.12.2019 г., выдано АМО "Томаринский городской округ"</t>
  </si>
  <si>
    <t>65-304000-16-2019 от 13.12.2019 г., выдано АМО "Томаринский городской округ"</t>
  </si>
  <si>
    <t>№ 65-2-1-3-034736-2019 от 06.12.2019 г ООО "ГК "ЭПЦ-ГАРАНТ" г. Москва</t>
  </si>
  <si>
    <t xml:space="preserve">№ 65-2-1-3-034797-2019 от 06.12.2019 г ООО "ГК "ЭПЦ-ГАРАНТ" г. Москва </t>
  </si>
  <si>
    <t>ООО «Сахалин-Монтаж»</t>
  </si>
  <si>
    <t>"Многоквартирный жилой дом по адресу: г. Южно-Сахалинск, ул. Саранская, 11/1"</t>
  </si>
  <si>
    <t>136-19</t>
  </si>
  <si>
    <t xml:space="preserve">Кол-во этажей – 
6-10, в т.ч. 1 подземный, общая площадь
-9618,14 м2, 
Кол-во квартир – 120
Кол-во блок-секций – 4 
</t>
  </si>
  <si>
    <t>№ 65-64701000-07654-2019 от 29.04.2019 выдано Департаментом архитектуры и градостроительства города Южно-Сахалинска</t>
  </si>
  <si>
    <t>№ 65-2-1-2-012250-2019 от 24.05.2019  Выдано ООО "Межрегиональнй экспертный центр "Партнёр", г. Вологда</t>
  </si>
  <si>
    <t>"Строительство коллектора для переключения Пограничного коллектора на ГКНС ОСК-7"</t>
  </si>
  <si>
    <t>138-19</t>
  </si>
  <si>
    <t>№ 65-1-1-2-019303-2019 от 26.07.2019 выдано ОАУ "Управление государственной экспертизы Сахалинской области"</t>
  </si>
  <si>
    <t>№ 65-64701000-07704-2019 от 11.10.2019 выдано Департаментом архитектуры и градостроительства города Южно-Сахалинска</t>
  </si>
  <si>
    <t>Обща длина коллектора – 289 п.м</t>
  </si>
  <si>
    <t>151-19</t>
  </si>
  <si>
    <t>152-19</t>
  </si>
  <si>
    <t>«Реконструкция моста на 63 км ПК 9 линии Корсаков - Ноглики Дальневосточной железной дороги»</t>
  </si>
  <si>
    <t>«Реконструкция металлического моста на 75 км ПК 4,79м участка Корсаков - Арсентьевка Дальневосточной железной дороги»</t>
  </si>
  <si>
    <t>№ 65-02-2036-2019МС от 29.11.2019 Министерство строительства и жилищно-коммунального хозяйства РФ, сроком действия до 13.10.2020</t>
  </si>
  <si>
    <t>№ 65-10-1941-2019МС от 19.09.2019 Министерство строительства и жилищно-коммунального хозяйства РФ, сроком действия до 19.04.2020</t>
  </si>
  <si>
    <t>№ 65-1-1-3-013685-2019                        от 04.06. 2019                                  ФАУ "Главгосэкспертиза России"</t>
  </si>
  <si>
    <t>№ 00824-19/ГГЭ-13390/07                     от 09.07. 2019                                                     ФАУ "Главгосэкспертиза России"</t>
  </si>
  <si>
    <t>Длина моста – 21,42 м</t>
  </si>
  <si>
    <t>Длина моста – 23,12 м</t>
  </si>
  <si>
    <t>ОАО «РЖД»</t>
  </si>
  <si>
    <t>АО «РЖДстрой»</t>
  </si>
  <si>
    <t>«Реконструкция металлического моста на 68 км ПК 6,51 м участка Корсаков - Арсентьевка Дальневосточной железной дороги»</t>
  </si>
  <si>
    <t>Длина моста – 16,4 м</t>
  </si>
  <si>
    <t>167-19</t>
  </si>
  <si>
    <t>№ 65-02-2056-2019МС от 03.12.2019 Министерство строительства и жилищно-коммунального хозяйства РФ, сроком действия до 10.05.2020</t>
  </si>
  <si>
    <t>№ 65-1-1-3-028182-2019                             от 16.10. 2019                                                    ФАУ "Главгосэкспертиза России"</t>
  </si>
  <si>
    <t>Центр бокса в г. Южно-Сахалинске</t>
  </si>
  <si>
    <t>171-19</t>
  </si>
  <si>
    <t xml:space="preserve">Кол-во этажей – 
4, в т.ч. 1 подземный, общая площадь
- 5355,5 м2  
</t>
  </si>
  <si>
    <t>№ 65-1-1-3-033145-2019 от 27.11.2019 выдано ОАУ "Управление государственной экспертизы Сахалинской области"</t>
  </si>
  <si>
    <t>65-64701000-07724-2019 от 19.12.2019 выдано Департаментом архитектуры и градостроительства г.Южно-Сахалинска, срок действия до 19.02.2024</t>
  </si>
  <si>
    <t>"Магазины по пр. Мира, 106-а в г. Южно-Сахалинске"</t>
  </si>
  <si>
    <t>174-19</t>
  </si>
  <si>
    <t xml:space="preserve">Кол-во этажей – 
4, в т.ч. 1 подземный, общая площадь
- 3162,9 м2 
</t>
  </si>
  <si>
    <t>№ 65-2-1-3-028840-2019 от 23.10.2019  ООО "Статус", г. Москва</t>
  </si>
  <si>
    <t>65-64701000-07586-2018 от 11.12.2018 выдано Департаментом архитектуры и градостроительства г.Южно-Сахалинска, срок действия до 11.12.2022</t>
  </si>
  <si>
    <t>ООО «Парнас-Юг»</t>
  </si>
  <si>
    <t>Строительство магистральных сетей водоснабжения в с.Дальнее (правобережье р.Владимировка). 1 этап строительства.</t>
  </si>
  <si>
    <t>114-19</t>
  </si>
  <si>
    <t>№ 65-64701000-07690-2019 от 25.04.2019 г., выдано Департаментом архитектуры и градостроительства города Южно-Сахалинска, сроком 05.02.2020</t>
  </si>
  <si>
    <t>№ 65-1-1-2-012590-2019 от 27.05.2019 ОАУ "Управление государственной экспертизы Сахалинской области"</t>
  </si>
  <si>
    <t>Строительство (приобретение на первичном и вторичном рынке) жилья для различных категорий граждан в г. Томари</t>
  </si>
  <si>
    <t>127-19</t>
  </si>
  <si>
    <t>№ 65-2-1-3-028799-2019 от 22.10.2019 ООО "ГК "ЭПЦ - Гарант"</t>
  </si>
  <si>
    <t>№ 65-304000-12-2019</t>
  </si>
  <si>
    <t>«Реконструкция металлического моста на 190 км ПК 4,44 м участка Арсентьевка - Ноглики Дальневосточной железной дороги»</t>
  </si>
  <si>
    <t>148-19</t>
  </si>
  <si>
    <t>Длина- 51.49 м</t>
  </si>
  <si>
    <t>№ 65-13-1942-2019МС от 19.09.2019 Министерство строительства и жилищно-комунального хозяйства РФ, до 19.07.2020</t>
  </si>
  <si>
    <t>№ 65-1-1-3-013069-2019 от 30.05. 2019 ФАУ "Главгосэкспертиза России"</t>
  </si>
  <si>
    <t>153-19</t>
  </si>
  <si>
    <t>154-19</t>
  </si>
  <si>
    <t>155-19</t>
  </si>
  <si>
    <t>«Реконструкция металлического моста на 221 км ПК 8.82 м участка Арсентьевка - Ноглики Дальневосточной железной дороги»</t>
  </si>
  <si>
    <t>«Реконструкция металлического моста на 128 км ПК 6 м участка Корсаков - Ноглики Дальневосточной железной дороги»</t>
  </si>
  <si>
    <t>«Реконструкция металлического моста на 229 км ПК 9.84 м участка Арсентьевка - Ноглики Дальневосточной железной дороги»</t>
  </si>
  <si>
    <t>№65-13-2029-2019МС от 25.11.2019 Министерство строительства и жилищно-коммунального хозяйства РФ сроком действия до 25.04.2020</t>
  </si>
  <si>
    <t>№ 65-10-2028-2019 МС от 22.11.2019 Министерство строительства и жилищно-коммунального хозяйства РФ</t>
  </si>
  <si>
    <t>№ 65-13-2013-2019МС от 08.11.2019 Министерство строительства и жилищно - коммунального хозяйства РФ</t>
  </si>
  <si>
    <t>№ 65-1-1-3-022651-2019  от 28.08. 2019                                  ФАУ "Главгосэкспертиза России"</t>
  </si>
  <si>
    <t>№ 65-1-1-3-011767-2019МС от 22.05.2019 ФАУ "Главгосэкспертиза России"</t>
  </si>
  <si>
    <t>№ 65-1-1-3-003382-2018 от 25.10.2018 ФАУ "Главгосэкспертиза Росси"</t>
  </si>
  <si>
    <t xml:space="preserve">
16.42 м
</t>
  </si>
  <si>
    <t xml:space="preserve">
39.52 м
</t>
  </si>
  <si>
    <t xml:space="preserve">
26.10 м
</t>
  </si>
  <si>
    <t>5-ти этажный жилой дом расположенный по ул. Советская г. Холмск.</t>
  </si>
  <si>
    <t>164-19</t>
  </si>
  <si>
    <t xml:space="preserve">Общ.пл – 1978,40 кв. м
Эт. - 5
</t>
  </si>
  <si>
    <t>ООО «Инвест Групп»</t>
  </si>
  <si>
    <t>№65-2-1-2-034646-2019 от 10.12.2019 выдано ООО "Негосударственная экспертиза проектов ДВ"</t>
  </si>
  <si>
    <t>№ 65-312000-19-2019 от 10.12.2019 выдано Отдедом архитектуры и градостроительства администрации МО "Холмский городской округ" сроком до 10.12.2021</t>
  </si>
  <si>
    <t>«Среднеэтажная застройка в с. Троицкое Анивского района Сахалинской области. 1 очередь. Три 4-х этажных дома, с подвалом, со встроенными нежилыми помещениями на 1 этаже»</t>
  </si>
  <si>
    <t>116-19</t>
  </si>
  <si>
    <t xml:space="preserve">Дом № 1:
Площадь застройки – 449,7 м2; Строительный объём здания – 6006,5 м3, в том числе ниже отм. 0.000 – 4831,0 м3, в том числе выше отм. 0.000 – 1175,5 м3;Площадь здания – 1790,4 м2; Общая площадь жилой части здания – 1438,1 м2; Общая площадь общественной части здания – 352,3 м2; Полезная площадь общественной части здания – 315,6 м2; Расчётная площадь общественной части здания – 291,4 м2; Жилая площадь квартир – 484,2 м2; Площадь квартир без учёта неотапливаемых помещений – 834,5 м2; Общая площадь квартир с учётом неотапливаемых помещений – 851,9 м2; Этажность – 4 этажа; число этажей – 5 этажей; Количество квартир – 18 шт., в том числе: - однокомнатных – 3 шт., - двухкомнатных – 12 шт., - трёхкомнатных – 3 шт.
Дом № 2:
Площадь застройки – 449,7 м2; Строительный объём здания – 6006,5 м3, в том числе ниже отм. 0.000 – 4831,0 м3, в том числе выше отм. 0.000 – 1175,5 м3;Площадь здания – 1790,4 м2; Общая площадь жилой части здания – 1438,1 м2; Общая площадь общественной части здания – 352,3 м2; Полезная площадь общественной части здания – 315,6 м2; Расчётная площадь общественной части здания – 291,4 м2; Жилая площадь квартир – 484,2 м2; Площадь квартир без учёта неотапливаемых помещений – 834,5 м2; Общая площадь квартир с учётом неотапливаемых помещений – 851,9 м2; Этажность – 4 этажа; Число этажей – 5 этажей; Количество квартир – 18 шт., в том числе: - однокомнатных – 3 шт., - двухкомнатных – 12 шт., - трёхкомнатных – 3 шт.
Дом № 3:
Площадь застройки – 934,6 м2; Строительный объём здания – 11956,8 м3, в том числе ниже отм. 0.000 – 9616,8 м3, в том числе выше отм. 0.000 – 2340,0 </t>
  </si>
  <si>
    <t>ООО «ПСК-РУНК»</t>
  </si>
  <si>
    <t>№ 65-RU65306000-28-2019 от 01.10.2019, выдан администрацией Муниципального образования "Анивский городской округ" срок действия 01.06.2021</t>
  </si>
  <si>
    <t>№ 65-2-1-3-025567-2019 от 26.09.2019, ООО "СЕРТПРОМТЕСТ", г. Москва</t>
  </si>
  <si>
    <t>«Газификация котельных и строительство распределительных газопроводов в муниципальных образованиях. Газификация котельных муниципального образования городской округ «Александровск-Сахалинский район». Котельная г. Александровск-Сахалинский»</t>
  </si>
  <si>
    <t>РС № RU65-65311000-02-2019 от 11.04.2019 г. выдано Отделом архитектуры и градостроительства администрации городского округа «Александровск-Сахалинский район», срок действия – до 11.04.2021 г</t>
  </si>
  <si>
    <t>№ 65-1-1-2-003772-2019 от 22.02.2019 г. ОАУ «УГЭ СО»</t>
  </si>
  <si>
    <t>122-19</t>
  </si>
  <si>
    <t>«Реконструкция металлического моста на 243 км ПК 1,71 м участка Арсентьевка - Ноглики Дальневосточной железной дороги»</t>
  </si>
  <si>
    <t>«Реконструкция металлического моста на 245 км ПК 8,34 м участка Арсентьевка - Ноглики Дальневосточной железной дороги»</t>
  </si>
  <si>
    <t>149-19</t>
  </si>
  <si>
    <t>150-19</t>
  </si>
  <si>
    <t>№ 65-13-1948-2019МС от 23.09.2019 Министерство строительства и жилищно-коммунального хозяйства РФ, до 23.03.2020</t>
  </si>
  <si>
    <t>№ 65-13-2000-2019МС от 01.11.2019 Министерство строительства и жилищно-коммунального хозяйства РФ, до 01.03.2020</t>
  </si>
  <si>
    <t>№ 65-1-1-3-011249-2019 от 16.05. 2019 ФАУ "Главгосэкспертиза России"</t>
  </si>
  <si>
    <t>№ 65-1-1-3-014456-2019 от 13.06. 2019 ФАУ "Главгосэкспертиза России"</t>
  </si>
  <si>
    <t>«Реконструкция металлического моста на 263 км ПК 2,51 м участка Арсентьевка - Ноглики Дальневосточной железной дороги»</t>
  </si>
  <si>
    <t xml:space="preserve">«Многоквартирные жилые дома в районе жилого дома № 2А по ул. Карла Маркса в г. Александровск-Сахалинский» </t>
  </si>
  <si>
    <t>"Строительство лечебно-диагностического корпуса ГБУЗ "Консультативно-диагностический центр города Южно-Сахалинска"</t>
  </si>
  <si>
    <t>160-19</t>
  </si>
  <si>
    <t>161-19</t>
  </si>
  <si>
    <t>162-19</t>
  </si>
  <si>
    <t>РС № 65-13-2031-2019МС от 25.11.2019 Министерство строительства и жилищно-коммунального хозяйства РФ</t>
  </si>
  <si>
    <t>№ RU65-65311000-06-2019 выдано Отделом архитектуры и градостроительства администрации  «Александровск-Сахалинский район»</t>
  </si>
  <si>
    <t>№ 65-64701000-07713-2019 от 21.11.2019 выдано Департаментом архитектуры и градостроительства города Южно-Сахалинска</t>
  </si>
  <si>
    <t>№ 65-1-1-3-013369-2019 от 03.06. 2019, выдано ФАУ "Главгосэкспертиза России".</t>
  </si>
  <si>
    <t>№ 65-2-1-3-034528-2019 от 06.12.2019,  выдано ООО "Мегалион-Проект"</t>
  </si>
  <si>
    <t>№ 65-1-1-3-031557-2019 от 14.11.2019, выдано ОАУ "Управление государственной экспертизы Сахалинской области"</t>
  </si>
  <si>
    <t>Строительство сельского этно-культурного центра в с. Чир-Унвд</t>
  </si>
  <si>
    <t>№ 65-1-1-2-008508-2018 от 24.12.2018 ОАУ "Управление государственной экспертизы Сахалинской области"</t>
  </si>
  <si>
    <t>124-19</t>
  </si>
  <si>
    <t>№ RU65313000-8 от 24.06.2019 выдано КУМС МО "Тымовский городской округ", сроком до 01.06.2022</t>
  </si>
  <si>
    <t>ООО «Спецремонт»</t>
  </si>
  <si>
    <t>130-19</t>
  </si>
  <si>
    <t>Строительство апарт-отеля</t>
  </si>
  <si>
    <t>139-19</t>
  </si>
  <si>
    <t>ООО «Сахалин Шале»</t>
  </si>
  <si>
    <t>ООО ИСК «Смарт»</t>
  </si>
  <si>
    <t>№ 65-RU 65302000-272-2019-МВР от 12.11.2019  выдано Министерством РФ по развитию Дальнего Востока и Арктики</t>
  </si>
  <si>
    <t>№65-2-1-3-020687-2019 от 08.08.2019 выдано ООО "Межрегиональный экспертный центр "Партнер"</t>
  </si>
  <si>
    <t>165-19</t>
  </si>
  <si>
    <t>166-19</t>
  </si>
  <si>
    <t>Многоквартирные жилые дома на земельном участке, ограниченном ул.Пионерская, ул.Кировская, ул.Торговая, ул.Октябрьская в пгт. Тымовское. 1-й этап - жилые дома №4,5,6</t>
  </si>
  <si>
    <t>Ферма КРС мясного направления до 2000 голов.2-ой этап строительства.1-й пусковой комплекс</t>
  </si>
  <si>
    <t>№65-313-14-2019 от 11.12.2019 выдано КУМС МО "Тымоский городской округ", сроком до 27.09.2021</t>
  </si>
  <si>
    <t>№RU65313000-10 от 24.09.2019 выдано КУМС МО "Тымовский городской округ", сроком до 24.09.2020</t>
  </si>
  <si>
    <t>№65-2-1-3-0048-19 от 09.12.2019 выдано ООО "ИМХОТЕП"</t>
  </si>
  <si>
    <t>№ 65-1-1-2-0056-18 от 14.05.2018, выдано ОАУ "Управление государственной экспертизы Сахалинской области"</t>
  </si>
  <si>
    <t>Количество этажей – 5</t>
  </si>
  <si>
    <t>ООО «Сахкомстрой»</t>
  </si>
  <si>
    <t xml:space="preserve">Строительство шести двухквартирных жилых домов в с. Восточное. </t>
  </si>
  <si>
    <t>125-19</t>
  </si>
  <si>
    <t>№ 65-RU65301000-07-2019 от 18.10.2019 выдано КУМС МО "Макаровский городской округ" Сахалинской области, сроком до 05.03.2021</t>
  </si>
  <si>
    <t>№ 65-1-1-3-023576-2019 от 04.09.2019 ОАУ "Управление государственной экспертизы Сахалинской области"</t>
  </si>
  <si>
    <t>КУМС МО "Макаровский городской округ"</t>
  </si>
  <si>
    <t>ООО «МИОН»</t>
  </si>
  <si>
    <t xml:space="preserve">Площадь земельного участка                                       – 2,034 м2 – 1 дома                   – 2,062 м2 – 2 дома                  – 2,049 м2 – 3 дома
Площадь застройки                    – 190,3 м2 – 1 дома                   – 126,4 м2 – 2 дома                  – 169,2 м2 – 3 дома
Общая площадь – 161,4 м2 – 1 дома                                Общая площадь – 102,2 м2 – 2 дома                                Общая площадь – 141,9 м2 – 3 дома
Строительный объем                   –  785,4 м2 – 1 дома                 –  489,1 м2 – 2 дома                 –  686,0 м2 – 3 дома
Количество этажей всего – 1  
</t>
  </si>
  <si>
    <t>Реконструкция ОРУ-35 инв. № 40372, ОРУ-110 инв. № 40213, ОРУ-220 инв. № 40449 с установкой ЗРУ-10кв, ТСН, ЗРУ-0,4кВ, СОПТ и ОПУ на территории ОП "Сахалинская ГРЭС</t>
  </si>
  <si>
    <t>132-19</t>
  </si>
  <si>
    <t>№ 65-319-18-2019 от 30.10.2019 выдан Отделом архитектуры и землепользования Поронайского городского округа Сахалинской области до 30.04.2020 г.</t>
  </si>
  <si>
    <t>№ 65-2-1-3-005238-2019 от 04.02.2019  ООО "СибСтройЭксперт" г. Красноярск</t>
  </si>
  <si>
    <t>Площадь участка                      - 341800 м2                    Площадь застройки               - 1905.93 м2                                           Здание ОПУ, совмещенного со ЗРУ 10 кВ, в комплекте с КРУ 10 кВ - 1 компл.   Кабельная эстакада                - 1 компл.          Трансформатор собственных нужд масляный мощностью 0,63 кВА, 10/0,4 Кв - 2 шт. Трансформатор тока 6 кВ        - 6 шт.                              Дизель-генераторная установки 0,4 кВ - 1 шт</t>
  </si>
  <si>
    <t>ООО СК "ЭНКИ"</t>
  </si>
  <si>
    <t>123-19</t>
  </si>
  <si>
    <t>№ 65-1-1-3-024731-2019 от 17.09.2019 ОАУ "Управление государственной экспертизы Сахалинской области"</t>
  </si>
  <si>
    <t>№ 65-64701000-07703-2019 от 11.10.2019г. выдано Департаментом архитектуры и градостроительства города Южно-Сахалинска, сроком до 11.05.2021г.</t>
  </si>
  <si>
    <t>Площадь застройки – 4362,7 м2, общая площадь – 12990,3 м2, объем – 56164 м3</t>
  </si>
  <si>
    <t>Строительство многоквартирного жилого дома с подземной автостоянкой, предназаначенного для сдачи в коммерческий найм по улице Советская, 2А, город Южно-Сахалинск</t>
  </si>
  <si>
    <t>Строительство легкоатлетического манежа в г. Южно-Сахалинске</t>
  </si>
  <si>
    <t>169-19</t>
  </si>
  <si>
    <t>170-19</t>
  </si>
  <si>
    <t>65-64701000-07725-2019 от 20.12.2019 выдано Департаментом архитектуры и градостроительства г.Южно-Сахалинска, до 04.12.2021</t>
  </si>
  <si>
    <t>65-64701000-07710-2019 от 19.11.2019 выдано Департаментом архитектуры и градостроительства г.Южно-Сахалинска, до 19.01.2022</t>
  </si>
  <si>
    <t>№ 65-1-1-3-032922-2019 от 26.11.2019г. выдано ОАУ "Управление государственной экспертизы Сахалинской области"</t>
  </si>
  <si>
    <t>№ 65-1-1-3-029225-2019 от 25.10.2019г. выдано ОАУ "Управление государственной экспертизы Сахалинской области"</t>
  </si>
  <si>
    <t>Общая площадь – 12190,0 м2, площадь застройки – 2638 м2, объем – 36750,0 м3,в том числе подземной части – 7655 м3, количество этажей – 9, количество поземных этажей - 1</t>
  </si>
  <si>
    <t>Общая площадь – 12378,79м2; Количество этажей 2-3; кол-во подземных этажей-1; площадь застройки-9693,46 м2; вместимость -400 чел.</t>
  </si>
  <si>
    <t>143-19</t>
  </si>
  <si>
    <t>144-19</t>
  </si>
  <si>
    <t>"Реконструкция автомобильной дороги Арсентьевка-Ильинское (1 пусковой комплекс)"  (1 этап)</t>
  </si>
  <si>
    <t>«Реконструкция металлического моста на 237 км пк 9,30 м участка Арсентьевка - Ноглики Дальневосточной железной дороги»</t>
  </si>
  <si>
    <t>65-000-02-2019 от 15.11.2019 г. Министерство  архитектуры и градостроительства Сахалинской обалсти, до 15.01.2021 г.</t>
  </si>
  <si>
    <t>№ 65-13-1907-2019МС                        от 27.08.2019 г., выдано Министерство строительства и жилищно-коммунального хозяйства РФ, до 27.01.2020 г.</t>
  </si>
  <si>
    <t>№ 65-1-1-3-004440-18 от 09.11.2018 ФАУ "Главгосэкспертиза России"</t>
  </si>
  <si>
    <t>«Реконструкция металлического моста на 230 км ПК 3,90 м участка Арсентьевка - Ноглики Дальневосточной железной дороги»</t>
  </si>
  <si>
    <t>147-19</t>
  </si>
  <si>
    <t>№ 65-13-1946-2019МС                        от 23.09.2019 г., выдано Министерство строительства и жилищно-коммунального хозяйства РФ, до 23.03.2020 г.</t>
  </si>
  <si>
    <t>№ 65-1-1-3-018144-18 от 16.07.2019 ФАУ "Главгосэкспертиза России"</t>
  </si>
  <si>
    <t>«Реконструкция металлического моста на 230 км ПК 5,73 м участка Арсентьевка - Ноглики Дальневосточной железной дороги»</t>
  </si>
  <si>
    <t>«Реконструкция металлического моста на 232 км ПК 6,40 м участка Арсентьевка - Ноглики Дальневосточной железной дороги»</t>
  </si>
  <si>
    <t>№ 65-13-1950-2019МС                        от 24.09.2019 г., выдано Министерство строительства и жилищно-коммунального хозяйства РФ, до 24.02.2020 г.</t>
  </si>
  <si>
    <t>№ 65-13-1945-2019МС                        от 23.09.2019 г., выдано Министерство строительства и жилищно-коммунального хозяйства РФ, до 23.02.2020 г.</t>
  </si>
  <si>
    <t>№ 65-1-1-3-015837-2019 от 26.06.2019 ФАУ "Главгосэкспертиза России"</t>
  </si>
  <si>
    <t>№ 65-1-1-3-015860-2019 от 26.06.2019 ФАУ "Главгосэкспертиза России"</t>
  </si>
  <si>
    <t>156-19</t>
  </si>
  <si>
    <t>157-19</t>
  </si>
  <si>
    <t xml:space="preserve">№ 177-19 </t>
  </si>
  <si>
    <t>№ 65- RU65305000-678                            от 01.07.2015 Администрация                          "Корсаковского городского округа"до 22.02.2021 г.</t>
  </si>
  <si>
    <t>№ 65-1-1-3-035559-2019 от 13.12.2019  выдано ОАУ "Управление государственной экспертизы Сахалинской области"</t>
  </si>
  <si>
    <t>«Строительство рыбоконсервного завода с.Малокурильское Южно-Курильского района Сахалинской области. 1 этап Склад Продукции»</t>
  </si>
  <si>
    <t>121-19</t>
  </si>
  <si>
    <t>ООО Рыбокомбинат «Островной»</t>
  </si>
  <si>
    <t>ООО «Курильский рыбак»</t>
  </si>
  <si>
    <t>№ 44-2-1-3-0008-2019 от 09.04.2019 ООО "Имхотеп", г. Кострома</t>
  </si>
  <si>
    <t>№ 65-RU65309000-335-2019 от 17.05.2019, выдан отделом строительства и архитектуры администрацией Муниципального образования "Южно-Курильский городской округ" срок действия 17.05.2021</t>
  </si>
  <si>
    <t>«Строительство здания для ГКУ "Социально-реабилитационный центр для несовершеннолетних «Маячок»»</t>
  </si>
  <si>
    <t>135-19</t>
  </si>
  <si>
    <t>№ 65-64701000-07709-2019 от 08.11.2019 выдано Департаментом архитектуры и градостроительства города Южно-Сахалинска</t>
  </si>
  <si>
    <t>№ 65-1-1-2-020805-2019 от 12.08.2019                                            № 65-1-1-1-006728-2019 от 10.12.2018 выдано ОАУ "Управление государственной экспертизы Сахалинской области"</t>
  </si>
  <si>
    <t>Строительство жилых домов на острове Шикотан (в том числе проектные и изыскательские работы) и (или) приобретение квартир в новых жилых домах. Строительство 33-х квартирного жилого дома по ул.Строительная в с.Малокурильское на о.Шикотан</t>
  </si>
  <si>
    <t>137-19</t>
  </si>
  <si>
    <t>№ 65-1-1-2-024421-2019 от 12.09.2019 выдано ОАУ "Управление государственной экспертизы Сахалинской области"</t>
  </si>
  <si>
    <t>№ 65-ru65309000-347-2019 от 20.11.2019  выдано Администрация муниципального образования "Южно-Курильский городской округ"</t>
  </si>
  <si>
    <t>ООО "Газпром межрегионгаз"</t>
  </si>
  <si>
    <t>«Физкультурно-оздоровительный комплекс с бассейном в г.Анива»</t>
  </si>
  <si>
    <t>175-19</t>
  </si>
  <si>
    <t xml:space="preserve">№ 65-RU65306000-50-2019 от 13.12.2019, выдан администрацией Муниципального образования "Анивский городской округ" </t>
  </si>
  <si>
    <t>№ 65-1-1-3-032862-2019 от 25.11.2019  выдано ОАУ "Управление государственной экспертизы Сахалинской области"</t>
  </si>
  <si>
    <t>«Строительство 48-ми квартирного жилого дома №1 в г.Аниве, предназначенного для сдачи в коммерческий найм, по ул.Пудова С.Н.»</t>
  </si>
  <si>
    <t>№ 65-1-1-3-034720-2019 от 09.12.2019  выдано ОАУ "Управление государственной экспертизы Сахалинской области"</t>
  </si>
  <si>
    <t>178-19</t>
  </si>
  <si>
    <t xml:space="preserve">№ 65-RU65306000-53-2019 от 23.12.2019, выдан администрацией Муниципального образования "Анивский городской округ" </t>
  </si>
  <si>
    <t>Строительство объекта "Школа в г. Курильск, о. Итуруп"</t>
  </si>
  <si>
    <t>126-19</t>
  </si>
  <si>
    <t>№ 65-11-15-2019 от 11.10.2019  сроком до 11.11.2021г. выдано Администрация муниципального образования "Курильский городской округ"</t>
  </si>
  <si>
    <t>№ 65-1-1-2-016936-2019 от 05.07.2019 ОАУ "Управление государственной экспертизы Сахалинской области"</t>
  </si>
  <si>
    <t>Общая площадь-13533,87м2; кол-во этажей -4; кол-во подземных этажей- 1; вместимость-400 чел.</t>
  </si>
  <si>
    <t>140-19</t>
  </si>
  <si>
    <t>Строительство жилых домов в с. Горнозаводск Невельского района (2 этап строительства)</t>
  </si>
  <si>
    <t>129-19</t>
  </si>
  <si>
    <t>Общая площадь -3571,18м2; кол-во этажей- 5; кол-во зданий -2; площадь застройки-847.08м2</t>
  </si>
  <si>
    <t xml:space="preserve"> № RU_65318000_466_2019 от 14.10.2019 г., выдано Администрацией Невельского городского округа, срок действия  до 26.09.2020г.</t>
  </si>
  <si>
    <t>№ 65-1-1-3-014288-2019 от 13.06.2019 г. ОАУ "Управление государственной экспертизы Сахалинской области"</t>
  </si>
  <si>
    <t>Строительство объекта "Районная котельная в г. Курильск, о. Итуруп"</t>
  </si>
  <si>
    <t xml:space="preserve">Общая площадь;
-котельная -1332,0м2;
Закрытый склад угля -1002.7м2. Площадь застройки:
- котельная 1020,0м2;
-закрытый склад угля -1060,0м2. Дымовая труба -24м.
</t>
  </si>
  <si>
    <t>№ 65-11-06-2019 от 16.05.2019  сроком до 31.08.2021г. выдано Администрация муниципального образования "Курильский городской округ"</t>
  </si>
  <si>
    <t>№ 65-1-1-2-0104-18 от 30.08.2018 ОАУ "Управление государственной экспертизы Сахалинской области"</t>
  </si>
  <si>
    <t>Реконструкция автомобильной дороги Курильск-аэропорт Буревестник на участке км 4+400 - км 12, о.Итуруп</t>
  </si>
  <si>
    <t>145-19</t>
  </si>
  <si>
    <t>Протяженность – 7,363 км.</t>
  </si>
  <si>
    <t>№ 65-11-16-2019 выдано Администрацией МО "Курильский городской округ"</t>
  </si>
  <si>
    <t>№ 65-1-1-2-020660-2019 от 08.08.2019 ОАУ "Управление государственной экспертизы Сахалинской области"</t>
  </si>
  <si>
    <t>Детский сад в с. Ново-Троицкое Анивского района</t>
  </si>
  <si>
    <t>176-19</t>
  </si>
  <si>
    <t xml:space="preserve">№ 65-RU65306000-57-2019 от 26.12.2019, выдан администрацией Муниципального образования "Анивский городской округ" </t>
  </si>
  <si>
    <t>№ 65-1-1-3-028951-2019 от 23.10.2019  выдано ОАУ "Управление государственной экспертизы Сахалинской области"</t>
  </si>
  <si>
    <t>Общая площадь 5458,74; площадь застройки- 2258,2м2; вместимость – 240 чел.</t>
  </si>
  <si>
    <t xml:space="preserve">159-19 </t>
  </si>
  <si>
    <t>158-19</t>
  </si>
  <si>
    <t>172-19</t>
  </si>
  <si>
    <t>173-19</t>
  </si>
  <si>
    <t>Категория – IV, длина участка- 411,18 м.п, длина моста до реконструкции – 7,81 м.п., длина моста после реконструкции – 18,82 м.п.</t>
  </si>
  <si>
    <t>Категория – IV, протяженность – 41 м</t>
  </si>
  <si>
    <t>№ 65-05-2066-2019МС от 05.12.2019 г., выдано Министерством строительства и жилищино-коммунального хозяйства РФ, сроком до 05.09.2020</t>
  </si>
  <si>
    <t>№ 65-05-2068-2019МС от 06.12.2019 г., выдано Министерством строительства и жилищино-коммунального хозяйства РФ, сроком до 06.07.2020</t>
  </si>
  <si>
    <t>№ 65-1-1-3-013938-2019 от 06.06.2019 г. ФАУ "ГЛАВГОСЭКСПЕРТИЗА РОССИИ"</t>
  </si>
  <si>
    <t>№ 65-1-1-3-013848-2019 от 06.07.2019 г. ФАУ "ГЛАВГОСЭКСПЕРТИЗА РОССИИ"</t>
  </si>
  <si>
    <t>Заключение        № 60-19 от 16.12.2019     Распоряжение № 1066-п от 17.12.2019</t>
  </si>
  <si>
    <t>Заключение        № 61-19 от 16.12.2019     Распоряжение № 1067-п от 17.12.2019</t>
  </si>
  <si>
    <t>Заключение        № 77-19 от 24.12.2019     Распоряжение № 1115-п от 24.12.2019</t>
  </si>
  <si>
    <t>01-20</t>
  </si>
  <si>
    <t>Общая площадь-850,80м2; Вместимость -186 чел. Кол-во этажей -1</t>
  </si>
  <si>
    <t>№ 65-1-1-2-025427-2019 от 24.09.2019г. выдано ОАУ "Управление государственной экспертизы Сахалинской области"</t>
  </si>
  <si>
    <t>№ 65-11-18-2019 выдано Администрацией муниципального образования "Курильский городской округ" до 30.11.2021г.</t>
  </si>
  <si>
    <t>04-20</t>
  </si>
  <si>
    <t xml:space="preserve">Реконструкция автомобильной дороги Курильск-Рейдово, о. Итуруп (подъезд к складу ГСМ с. Китовый)( II пусковой комплекс) </t>
  </si>
  <si>
    <t>Протяженность – 0,687 км.</t>
  </si>
  <si>
    <t>29-20</t>
  </si>
  <si>
    <t>Общая площадь-2409,40м2; кол-во этажей-3;кол-во квартир-27 шт.</t>
  </si>
  <si>
    <t xml:space="preserve">№ 65-1-1-2-032327-2019 от 21.11.2019 г. ОАУ "Управление государственной экспертизы Сахалинской области"  </t>
  </si>
  <si>
    <t>№ 65-RU65305000-1196-2020 от 28.01.2020 г. выдано Администрацией Корсаковского городского округа, сроком до 28.12.2020</t>
  </si>
  <si>
    <t>Строительство жилых домов на острове Итуруп ( в том числе проектные работы и изыскательские работы) и (или) приобретение квартир в новых жилых домах." Жилые дома на земельном участке № 65:26:0000004:589 в с. Рейдово"</t>
  </si>
  <si>
    <t>№ 65-11-19-2019 от 18.12.2019 выдано Администрацией МО "Курильский городской округ" сроком доь 18.12.2021г.</t>
  </si>
  <si>
    <t xml:space="preserve">№ 65-1-1-2-028454-2019 от 21.10.2019 г. ОАУ "Управление государственной экспертизы Сахалинской области"  </t>
  </si>
  <si>
    <t>Строительство жилых домов на острове Итуруп (в том числе проектные и изыскательские работы) и (или) приобретение квартир в новых жилых домах». Жилые дома на земельных участках № 65:26:0000003:446, № 65:26:0000003:448,  № 65:26:0000003:449,  № 65:26:0000003:450 в г. Курильске</t>
  </si>
  <si>
    <t>49-20</t>
  </si>
  <si>
    <t>№ 65-11-20-2019 от 26.12.2019г. Выдано Администрацией муниципального образования "Курильский городской округ"</t>
  </si>
  <si>
    <t xml:space="preserve">№ 65-1-1-2-030003-2019 от 01.11.2019 ОАУ "Уравление государственной экспертизы Сахалинской области" </t>
  </si>
  <si>
    <t>58-20</t>
  </si>
  <si>
    <t xml:space="preserve">№ 65-1-1-2-036885-2020 от 23.12.2019 ОАУ "Управление государственной экспертизы Сахалинской обалсти" </t>
  </si>
  <si>
    <t>RU65_65318000_471_2020 от 21.02.2020г. Администрация Невельского городского округа, сроком 21.10.2021г.</t>
  </si>
  <si>
    <t>«Реконструкция  моста на 181 км ПК 8.98  участка Арсентьевка - Ноглики Дальневосточной железной дороги»</t>
  </si>
  <si>
    <t>№ 65-13-1983-2019МС от 21.10.2019 выдано Министерством строительства и жилищно - коммунального хозяйства РФ</t>
  </si>
  <si>
    <t>№ 65-1-1-3-009213-2019 от 22.04.2019 ФАУ "Главгосэкспертиза России" Хабаровский филиал</t>
  </si>
  <si>
    <t>30.84 м</t>
  </si>
  <si>
    <t>02-20</t>
  </si>
  <si>
    <t>«Реконструкция автомобильной дороги Невельск – Томари – аэропорт Шахтерск на участке км 201+700 – 210+950 1 этап (ПК0+00 – 59+00)»</t>
  </si>
  <si>
    <t>26-20</t>
  </si>
  <si>
    <t>№ 65-304000-02-2020 от 23.01.2020 выдано Администрацией МО "Томаринский городской округ"</t>
  </si>
  <si>
    <t>№ 65-1-1-2-005561-2019 от 15.03.2019 ОАУ "Управление государственной экспертизы Сахалинской области"</t>
  </si>
  <si>
    <t>15-20</t>
  </si>
  <si>
    <t>Реконструкция металлического моста на 60 км ПК 7.11 м  участка Шахта - Холмск Дальневосточной железной дороги</t>
  </si>
  <si>
    <t>№ 65-09-2115-2019МС от 25.12.2019 выдано Министерством строительства и жилищно - коммунального хозяйства РФ, сроком до 09.11.2020</t>
  </si>
  <si>
    <t>№ 65-1-1-3-019819-2019 от 31.07.2019 ФАУ "Главгосэкспертиза России"</t>
  </si>
  <si>
    <t>27-20</t>
  </si>
  <si>
    <t>№ 65-304000-01-2020 от 23.01.2020 выдано Администрацией МО "Томаринский городской округ"</t>
  </si>
  <si>
    <t>«Реконструкция автомобильной дороги Невельск – Томари – аэропорт Шахтерск на участке км 201+700 – 210+950 2 этап (ПК59+00 – 92+00)»</t>
  </si>
  <si>
    <t>Общ. площадь – 3648.4 м2</t>
  </si>
  <si>
    <t>5-эт.</t>
  </si>
  <si>
    <t>Строительство многоквартирного жилого дома, предназначенного для сдачи в коммерческий найм, расположенный по ул. Октябрьской, 6 в г. Шахтёрске.</t>
  </si>
  <si>
    <t>42-20</t>
  </si>
  <si>
    <t>№ RU65-320000-04-2020 от 20.02.2020 г. Администрация Углегорского городского округа Сахалинской области</t>
  </si>
  <si>
    <t>№ 65-1-1-3-003462-2020 от 12.02.2020 ОАУ "Управление государственной экспертизы Сахалинской области"</t>
  </si>
  <si>
    <t>Реконструкция металлического моста на 118 км ПК 10 м участка Корсаков- Ноглики Дальневосточной железной дороги</t>
  </si>
  <si>
    <t>Реконструкция металлического моста на 119 км ПК 10 м участка Корсаков- Ноглики Дальневосточной железной дороги</t>
  </si>
  <si>
    <t>51-20</t>
  </si>
  <si>
    <t>52-20</t>
  </si>
  <si>
    <t>№ 65-10-2157-2020МС от 31.01.2020, выдано Министерством строительства и жилищно-коммунального хозяйства РФ , сроком до 15.12.2020</t>
  </si>
  <si>
    <t>№ 65-10-2189-2020МС от 13.01.2020, выдано Министерством строительства и жилищно-коммунального хозяйства РФ , сроком до 13.01.2021</t>
  </si>
  <si>
    <t>№ 65-1-1-3-036337-2019 от 19.12.2019 ФАУ "Главгосэкспертиза России"</t>
  </si>
  <si>
    <t xml:space="preserve"> № 65-1-1-3-035063-2019 от 11.12.2019 ФАУ "Главгосэкспертиза России"</t>
  </si>
  <si>
    <t>Присоединение железнодорожной инфраструктуры необщего пользования Сахаалинской ГРЭС-2 к станции Ильинск - Сахалинской Дальневосточной железной дороги. Объект - 1: подготовка железнодорожной инфраструктуры ОАО "РЖД"</t>
  </si>
  <si>
    <t>53-20</t>
  </si>
  <si>
    <t>№ 00125-18/ГГЭ-12643/15-01 от 09.06.2018 ФАУ "Главгосэкспертиза России"</t>
  </si>
  <si>
    <t>№ 65-304000-22-2018 от 26.09.2018, выдано Администрацией МО "Томаринский городской округ" сроком до 01.05.2020</t>
  </si>
  <si>
    <t>Многоквартирный жилой дом и образовательный центр языков коренных народов Сахалина</t>
  </si>
  <si>
    <t>57-20</t>
  </si>
  <si>
    <t>№ 65-64701000 от 01.11.2019 Департамент архитектуры и градостроительства г. Южно - Сахалинска, сроком до 01.11.2021</t>
  </si>
  <si>
    <t>№ 44-2-1-3-0199-18 от 28.12.2018 ООО "Имхотеп"</t>
  </si>
  <si>
    <t>Категория – 4                                       Протяженность – 36.38 м Количество путей на участке – 1                   Расчётная схема моста – 1х27,0 м</t>
  </si>
  <si>
    <t>«Реконструкция металлического моста на 235 км ПК 5,70 м участка Арсентьевка - Ноглики Дальневосточной железной дороги»</t>
  </si>
  <si>
    <t>№ 03-20</t>
  </si>
  <si>
    <t>№ 65-13-1947-2019МС от 23.09.2019 выдано Министерством строительства и жилищно - коммунального хозяйства РФ                до 23.02.2020</t>
  </si>
  <si>
    <t>№ 65-1-1-3-012149-2019 от 23.05.2019 ФАУ "Главгосэкспертиза России" Хабаровский филиал</t>
  </si>
  <si>
    <t>«Реконструкция металлического моста на 111 км ПК 4,73 м участка Холмск - Арсентьевка Дальневосточной железной дороги»</t>
  </si>
  <si>
    <t>25-20</t>
  </si>
  <si>
    <t>№ 65-08-2064-2019МС от 05.12.2019 выдано Министерством строительства и жилищно - коммунального хозяйства РФ, сроком до 05.08.2020</t>
  </si>
  <si>
    <t>Категория – 4                                       Протяженность – 89,86 м Количество путей на участке – 1                   Расчётная схема моста – 18,2х12,1х18,2х18,2х12,1 м</t>
  </si>
  <si>
    <t>№ 65-1-1-3-028121-2019 от 16.10.2019 ФАУ "Главгосэкспертиза России" Хабаровский филиал</t>
  </si>
  <si>
    <t>28-20</t>
  </si>
  <si>
    <t xml:space="preserve">«Обустройство транспортной инфраструктуры земельных участков, предоставленных в рамках реализации Федерального закона от 01.05.2016          № 119-ФЗ (Дальневосточный гектар)»                 </t>
  </si>
  <si>
    <t xml:space="preserve">Количество проездов - 6
- Общая протяжённость – 2,4 км. 
- Ширина проезжей части -    4,5 м. 5,5 м.                              
- Ширина обочины – 0,5 м. 0,75 м. 2,3 м.   
- Тип дорожной одежды / вид покрытия - переходный / щебёночное   - Расчетная нагрузка на искусственные сооружения- А14, Н14
</t>
  </si>
  <si>
    <t>Строительство многоквартирного жилого дома, предназначенного для сдачи в коммерческий найм, расположенного в г. Корсакове по ул. Морской, 4</t>
  </si>
  <si>
    <t>39-20</t>
  </si>
  <si>
    <t xml:space="preserve">№ 65-RU65305000-1197-2020 от 14.02.2020 г. Администарция Корсаковского городского округа"сроком до 14.04.2021 г. </t>
  </si>
  <si>
    <t xml:space="preserve">№ 65-1-1-3-001749-2020 от 28.01.2020 г. ОАУ "Уравление государственной экспертизы Сахалинской области" </t>
  </si>
  <si>
    <t xml:space="preserve">Количество этажей - 9
Площадь застройки -
999,9 м2
Площадь здания – 7283,0 м2
Общая площадь квартир с балконами – 5116,8 м2 Площадь квартир без балконов – 4843,2 м2
Количество квартир – 96 квартир
1-но комнатных – 48 квартир
2-х комнатных – 48 квартир
Строительный объем – 24729,0 м3
в том числе подземной части – 1974,0 м3
</t>
  </si>
  <si>
    <t>«Газификация котельных и строительство распределительных газопроводов в муниципальных образованиях. Котельная № 2 г. Макаров»</t>
  </si>
  <si>
    <t>45-20</t>
  </si>
  <si>
    <t xml:space="preserve">Площадь участка - 1937 м2
Площадь застройки – 519,8 м2                
Общая площадь здания – 359,4 м2
Строительный объем -        1464,78 м3
Количество этажей – 1 
Высота – 4,23 м
</t>
  </si>
  <si>
    <t>№ 65-RU65301000-01-2020 от 20.02.2020, выдано КУМС МО "Макаровский городской округ" Сахалинской области, сроком до 20.12.2020</t>
  </si>
  <si>
    <t xml:space="preserve">№ 65-1-1-3-027441-2019 от 10.10.2019 г. ОАУ "Управление государственной экспертизы Сахалинской области"  </t>
  </si>
  <si>
    <t>ООО «ИТ Синтез»</t>
  </si>
  <si>
    <t>«Многоэтажная жилая застройка. Многоквартирный жилой дом (литер 1) в г. Южно-Сахалинск. южная сторона пер. Матросский, в районе ул. Загородная»</t>
  </si>
  <si>
    <t>«Реконструкция металлического моста на 282 км ПК 10,19 м участка Арсентьевка - Ноглики Дальневосточной железной дороги»</t>
  </si>
  <si>
    <t>№ 06-20</t>
  </si>
  <si>
    <t>65-64701000-07726-2019 от 10.01.2020 сроком до 21.04.2021г. Выдано департаментом архитектуры и градостроительства города Южно-Сахалинска</t>
  </si>
  <si>
    <t>№ 65-13-2019-2019МС от 18.11.2019 выдано Министерством строительства и жилищно - коммунального хозяйства РФ, сроком до 18.06.2020</t>
  </si>
  <si>
    <t>№ 65-2-1-3-037100-2019 от 23.12.2019г. выдано ООО "Ивановский центр негосударственных экспертиз"</t>
  </si>
  <si>
    <t>№ 65-1-1-3-005954-2018 от 30.11.2018 ФАУ "Главгосэкспертиза России" Хабаровский филиал</t>
  </si>
  <si>
    <t>Общая площадь – 4583,13 м2, площадь застройки – 588,08 м2, объем – 17683,2 м3,в том числе подземной части – 1401,94 м3, количество этажей – 9.</t>
  </si>
  <si>
    <t>ЖСК «Вузовец»</t>
  </si>
  <si>
    <t>Длина моста – 33,9 м, схема моста -1х27,0 м</t>
  </si>
  <si>
    <t>22-20</t>
  </si>
  <si>
    <t>23-20</t>
  </si>
  <si>
    <t>24-20</t>
  </si>
  <si>
    <t>Строительство второго корпуса поликлиники № 4</t>
  </si>
  <si>
    <t>«Реконструкция металлического моста на 273 км ПК 6,0 м участка Арсентьевка - Ноглики Дальневосточной железной дороги»</t>
  </si>
  <si>
    <t>«Реконструкция металлического моста на 273 км ПК 9,55 м участка Арсентьевка - Ноглики Дальневосточной железной дороги»</t>
  </si>
  <si>
    <t>65-64701000-07731-2020 от 14.01.2020 сроком до 14.04.2021г. Выдано департаментом архитектуры и градостроительства города Южно-Сахалинска, сроком до 14.04.2021</t>
  </si>
  <si>
    <t>№ 65-13-2109-2019МС от 24.12.2019 выдано Министерством строительства и жилищно - коммунального хозяйства РФ, сроком до 24.09.2020</t>
  </si>
  <si>
    <t>№ 65-13-2003-2019МС от 06.11.2019 выдано Министерством строительства и жилищно - коммунального хозяйства РФ, сроком до 06.04.2020</t>
  </si>
  <si>
    <t>№ 65-1-1-3-036707-2019 от 20.12.2019 выдано ОАУ "Управление государственной экспертизы Сахалинской области"</t>
  </si>
  <si>
    <t>№ 65-1-1-3-006853-2018 от 11.12.2018 ФАУ "Главгосэкспертиза России" Хабаровский филиал</t>
  </si>
  <si>
    <t>№ 65-1-1-3-003565-2018 от 29.10.2018 ФАУ "Главгосэкспертиза России" Хабаровский филиал</t>
  </si>
  <si>
    <t>Длина моста – 25,64 м, схема моста -1х18,2 м</t>
  </si>
  <si>
    <t>Длина моста – 4,33 м, схема моста -1х18,2 м</t>
  </si>
  <si>
    <t xml:space="preserve">Площадь застройки – 1855,8 м2, общая площадь – 6690,9 м2, объем – 27104,5 м3, в т.ч. подземной части – 4259,7 м3 </t>
  </si>
  <si>
    <t>32-20</t>
  </si>
  <si>
    <t>33-20</t>
  </si>
  <si>
    <t>«Реконструкция металлического моста на 274 км ПК 5,52 м участка Арсентьевка - Ноглики Дальневосточной железной дороги»</t>
  </si>
  <si>
    <t>«Реконструкция металлического моста на 279 км ПК 7,55 м участка Арсентьевка - Ноглики Дальневосточной железной дороги»</t>
  </si>
  <si>
    <t>Длина моста – 25,605 м, схема моста -1х18,2 м</t>
  </si>
  <si>
    <t>Длина моста – 51,574 м, схема моста -1х44,0 м</t>
  </si>
  <si>
    <t>№ 65-13-2054-2019МС от 03.12.2019 выдано Министерством строительства и жилищно - коммунального хозяйства РФ, сроком до 03.09.2020</t>
  </si>
  <si>
    <t>№ 65-13-2114-2019МС от 25.12.2019 выдано Министерством строительства и жилищно - коммунального хозяйства РФ, сроком до 25.09.2020</t>
  </si>
  <si>
    <t>№ 65-1-1-3-023468-2019 от 03.06.2019 ФАУ "Главгосэкспертиза России" Омский филиал</t>
  </si>
  <si>
    <t>№ 65-1-1-3-007078-2018 от 12.12.2018 ФАУ "Главгосэкспертиза России" Хабаровский филиал</t>
  </si>
  <si>
    <t>46-20</t>
  </si>
  <si>
    <t>47-20</t>
  </si>
  <si>
    <t>«Реконструкция металлического моста на 6 км ПК 2,85 м участка Шахта - Холмск Дальневосточной железной дороги»</t>
  </si>
  <si>
    <t>«Реконструкция металлического моста на 12 км ПК 6,92 м участка Шахта - Холмск Дальневосточной железной дороги»</t>
  </si>
  <si>
    <t>Длина трубы – 13,52 м</t>
  </si>
  <si>
    <t>№ 65-06-2122-2019МС от 27.12.2019 выдано Министерством строительства и жилищно - коммунального хозяйства РФ, сроком до 27.04.2020</t>
  </si>
  <si>
    <t>№ 65-06-2086-2019МС от 13.12.2019 выдано Министерством строительства и жилищно - коммунального хозяйства РФ, сроком до 13.06.2020</t>
  </si>
  <si>
    <t>№ 65-1-1-3-2361-18 от 13.09.2018 ФАУ "Главгосэкспертиза России" Хабаровский филиал</t>
  </si>
  <si>
    <t>№ 65-1-1-3-2363-18 от 13.09.2018 ФАУ "Главгосэкспертиза России" Хабаровский филиал</t>
  </si>
  <si>
    <t>«Реконструкция металлического моста на 69 км ПК 10,36 м участка Корсаков- Арсентьевка Дальневосточной железной дороги»</t>
  </si>
  <si>
    <t>08-20</t>
  </si>
  <si>
    <t>Длина моста – 25,6 м</t>
  </si>
  <si>
    <t>№ 65-10-2080-2019МС от 10.12.2019 выдано Министерством строительства и жилищно - коммунального хозяйства РФ</t>
  </si>
  <si>
    <t>№ 65-1-1-3-006570-2018 от 06.12.2018 ФАУ "Главгосэкспертиза России" Хабаровский филиал</t>
  </si>
  <si>
    <t>13-20</t>
  </si>
  <si>
    <t>14-20</t>
  </si>
  <si>
    <t>"Группа малоэтажных жилых домов по пер. Горный в . Взморье Сахалинской области. Первая очередь: многоквартирный жилой дом на 24 квартиры"</t>
  </si>
  <si>
    <t>"Группа малоэтажных жилых домов по пер. Горный в . Взморье Сахалинской области. Вторая очередь: многоквартирный жилой дом на 36 квартир"</t>
  </si>
  <si>
    <t>№ RU65-65303000-01-2020 от 20.01.2020 выдано администрацией муниципального образования городской округ "Долинский" Сахалинской области, сроком до 20.06.2021</t>
  </si>
  <si>
    <t>№ RU65-65303000-02-2020 от 20.01.2020 выдано администрацией муниципального образования городской округ "Долинский" Сахалинской области, сроком до 20.06.2021</t>
  </si>
  <si>
    <t xml:space="preserve">Кол-во этажей – 3,  общая площадь
-1747,7 м2, 
Кол-во квартир – 24
Кол-во блок-секций – 2 
</t>
  </si>
  <si>
    <t xml:space="preserve">Кол-во этажей – 3,  общая площадь
-2960,53 м2, 
Кол-во квартир – 36
Кол-во блок-секций – 3
</t>
  </si>
  <si>
    <t>№ 65-2-1-3-034884-2019 от 09.12.2019 выдано ООО "ГК "ЭПЦ-Гарант",                    г. Москва</t>
  </si>
  <si>
    <t>48-20</t>
  </si>
  <si>
    <t>«Реконструкция металлического моста на 72 км ПК 7,41 м участка Корсаков- Арсентьевка Дальневосточной железной дороги»</t>
  </si>
  <si>
    <t>№ 65-10-2176-2020МС от 11.02.2020 выдано Министерством строительства и жилищно - коммунального хозяйства РФ</t>
  </si>
  <si>
    <t>№ 65-1-1-3-012972-2019 от 30.05.2019 ФАУ "Главгосэкспертиза России" Хабаровский филиал</t>
  </si>
  <si>
    <t>Длина моста – 41,28 м</t>
  </si>
  <si>
    <t>Реконструкция металлического моста на 263 км ПК 3,53 участка Арсентьевка-Ноглики Дальневосточной железной дороги</t>
  </si>
  <si>
    <t>Реконструкция металлического моста на 263 км ПК 4,17 участка Арсентьевка-Ноглики Дальневосточной железной дороги</t>
  </si>
  <si>
    <t>Реконструкция металлического моста на 269 км ПК 2,0 участка Арсентьевка-Ноглики Дальневосточной железной дороги</t>
  </si>
  <si>
    <t>Реконструкция металлического моста на 263 км ПК 6,85 участка Арсентьевка-Ноглики Дальневосточной железной дороги</t>
  </si>
  <si>
    <t>Реконструкция металлического моста на 264 км ПК 5,28 участка Арсентьевка-Ноглики Дальневосточной железной дороги</t>
  </si>
  <si>
    <t>Реконструкция металлического моста на 272 км ПК 2,9  участка Арсентьевка-Ноглики Дальневосточной железной дороги</t>
  </si>
  <si>
    <t>16-20</t>
  </si>
  <si>
    <t>17-20</t>
  </si>
  <si>
    <t>18-20</t>
  </si>
  <si>
    <t>19-20</t>
  </si>
  <si>
    <t>20-20</t>
  </si>
  <si>
    <t>21-20</t>
  </si>
  <si>
    <t>№ 65-1-1-3-016515-2019 от 01.07.2019 ФАУ "Главгосэкспертиза России"</t>
  </si>
  <si>
    <t>№ 65-1-1-3-016756-2019 от 03.07.2019 ФАУ "Главгосэкспертиза России"</t>
  </si>
  <si>
    <t>№ 65-1-1-3-007076-2018 от 12.12.2018 ФАУ "Главгосэкспертиза России"</t>
  </si>
  <si>
    <t>№ 65-1-1-3-017042-2019 от 05.07.2019 ФАУ "Главгосэкспертиза России"</t>
  </si>
  <si>
    <t>№ 65-1-1-3-014137-2019 от 11.06.2019 ФАУ "Главгосэкспертиза России"</t>
  </si>
  <si>
    <t>№ 65-1-1-3-006949-2019 от 11.12.2018 ФАУ "Главгосэкспертиза России"</t>
  </si>
  <si>
    <t>№ 65-13-2112-2019МС от 25.12.2019 выдано Министерством строительства и жилищно - коммунального хозяйства РФ, сроком до 25.09.2020</t>
  </si>
  <si>
    <t>№ 65-13-2096-2019МС от 18.12.2019 выдано Министерством строительства и жилищно - коммунального хозяйства РФ, сроком до 18.02.2021</t>
  </si>
  <si>
    <t>№ 65-13-2092-2019МС от 17.12.2019 выдано Министерством строительства и жилищно - коммунального хозяйства РФ, сроком до 17.09.2020</t>
  </si>
  <si>
    <t>№ 65-13-2102-2019МС от 19.12.2019 выдано Министерством строительства и жилищно - коммунального хозяйства РФ, сроком до 19.09.2020</t>
  </si>
  <si>
    <t>№ 65-13-2106-2019МС от 23.12.2019 выдано Министерством строительства и жилищно - коммунального хозяйства РФ, сроком до 23.09.2020</t>
  </si>
  <si>
    <t>№ 65-13-2108-2019МС от 24.12.2019 выдано Министерством строительства и жилищно - коммунального хозяйства РФ, сроком до 24.07.2020</t>
  </si>
  <si>
    <t xml:space="preserve">Длина моста -30,44 м,
Длина реконструированного  участка ж/д пути – 190 м
</t>
  </si>
  <si>
    <t>Длина моста -63,04 м,
Длина реконструированного  участка ж/д пути – 470 м</t>
  </si>
  <si>
    <t>Длина моста -25,64 м,
Длина реконструированного  участка ж/д пути – 214,07</t>
  </si>
  <si>
    <t>Длина моста -25,633 м,
Длина реконструированного  участка ж/д пути – 100 м</t>
  </si>
  <si>
    <t>Длина моста -25,633 м,
Длина реконструированного  участка ж/д пути – 60 м</t>
  </si>
  <si>
    <t>Длина моста -95,42 м,
Длина реконструированного  участка ж/д пути – 864,47 м</t>
  </si>
  <si>
    <t>Строительство сельского дома культуры и библиотеки в с. Ново-Троицкое</t>
  </si>
  <si>
    <t>№ 65-RU65306000-09-2020 от 06.03.2020 г. Администрация МО "Анивский городской округ" Сахалинской области</t>
  </si>
  <si>
    <t>56-20</t>
  </si>
  <si>
    <t>Общая площадь – 2516, 4 кв.м, количество этажей – 3</t>
  </si>
  <si>
    <t>Газопровод межпоселковый ГРС Долинск - г.Долинск с отводом на Топливоэнергетический кластер Долинского района Сахалинской области</t>
  </si>
  <si>
    <t>«Реконструкция металлического моста на 364 км ПК 1,22 м участка Арсентьевка - Ноглики Дальневосточной железной дороги»</t>
  </si>
  <si>
    <t>«Реконструкция металлического моста на 352 км ПК 3,12 м участка Арсентьевка - Ноглики Дальневосточной железной дороги»</t>
  </si>
  <si>
    <t>10-20</t>
  </si>
  <si>
    <t>11-20</t>
  </si>
  <si>
    <t>12-20</t>
  </si>
  <si>
    <t>№ 65-1-1-3-0116-17 от 15.09.2017 выдано ОАУ "Управление государственной экспертизы Сахалинской области"</t>
  </si>
  <si>
    <t>№ 65-1-1-3-016434-2019 от 28.06.2019 ФАУ "Главгосэкспертиза России" Хабаровский филиал</t>
  </si>
  <si>
    <t>№ 65-1-1-3-016517-2019 от 28.06.2019 ФАУ "Главгосэкспертиза России" Хабаровский филиал</t>
  </si>
  <si>
    <t>№ RU65-65303000-11-2019 от 10.12.2019 выдан администрацией муниципального образования городской округ "Долинский" Сахалинской области, сроком до 10.10.2020</t>
  </si>
  <si>
    <t>№ 65-16-2027-2019МС от 22.11.2019 выдано Министерством строительства и жилищно - коммунального хозяйства РФ</t>
  </si>
  <si>
    <t>№ 65-16-2085-2019МС от 12.12.2019 выдано Министерством строительства и жилищно - коммунального хозяйства РФ</t>
  </si>
  <si>
    <t>ООО «Стройгазмонтаж»</t>
  </si>
  <si>
    <t>Общая протяженность – 8403,8 м</t>
  </si>
  <si>
    <t>Длина моста – 51,62</t>
  </si>
  <si>
    <t>«Реконструкция металлического моста на 292 км ПК 9,80 м участка Арсентьевка - Ноглики Дальневосточной железной дороги»</t>
  </si>
  <si>
    <t>Дом-интернат для престарелых граждан и инвалидов в пгт.Ноглики</t>
  </si>
  <si>
    <t>34-20</t>
  </si>
  <si>
    <t>36-20</t>
  </si>
  <si>
    <t>№ 65-16-2120-2019МС от 26.12.2019 выдано Министерством строительства и жилищно - коммунального хозяйства РФ</t>
  </si>
  <si>
    <t>№ 64-732-02-2020 от 20.02.2020 г., выдано АМО "Городской округ Ногликский", сроком до 28.01.2022 г.</t>
  </si>
  <si>
    <t>№ 65-1-1-3-016748-2019 от 03.07.2019 ФАУ "Главгосэкспертиза России" Хабаровский филиал</t>
  </si>
  <si>
    <t xml:space="preserve">№ 65-1-1-2-033410-2019 от 29.10.2019 г. ОАУ "Управление государственной экспертизы Сахалинской области"  </t>
  </si>
  <si>
    <t>Длина моста – 34,40</t>
  </si>
  <si>
    <t xml:space="preserve">Общая площадь – 2173,9 м2
Строительный объем – 13252,5 м3
Ко-во этажей - 3
</t>
  </si>
  <si>
    <t>Асфальтирование дорог МО "Южно-Курильский городской округ" 1 этап (с. Малокурильское)</t>
  </si>
  <si>
    <t>№ 65-ru65309000-332-2019 от 11.04.2019 г. Выдан Отделом строительства и архитектуры администрации муниципального образования "Южно-Курильский городской округ"</t>
  </si>
  <si>
    <t xml:space="preserve">№ 65-1-1-3-002428-2018 от 10.10.2018 г. ОАУ "Уравление государственной экспертизы Сахалинской области" </t>
  </si>
  <si>
    <t>протяженность - 1,879 км</t>
  </si>
  <si>
    <t>"Строительство жилых домов на о. Шикотан (в том числе проектные и изыскательные работы) и (или) приобретение квартир в новых жилых домах". Строительство жилого дома на земельном участке № 65:25:0000000:334 в с. Малокурильское</t>
  </si>
  <si>
    <t>55-20</t>
  </si>
  <si>
    <t>№ 65-1-1-2-037355-2019 от 24.12.2019 г. ОАУ "Управление государственной экспертизы Сахалинской обалсти"</t>
  </si>
  <si>
    <t>№ 65-ru65309000-362-2020 от 03.03.2020 г.  Отдел строительства и архитектуры муниципального образования "Южно-Курильский городской округ" до 04.06.2021 г.</t>
  </si>
  <si>
    <t>Общая площадь здания - 2212,7 м2         этажность 3</t>
  </si>
  <si>
    <t>"Реконструкция автомобильной дороги Невельск - Томари - аэропорт Шахтерск на участке км 223+870 - км 243 + 600" (1 этап)</t>
  </si>
  <si>
    <t>"Реконструкция автомобильной дороги Невельск - Томари - аэропорт Шахтерск на участке км 223+870 - км 243 + 600" (2 этап)</t>
  </si>
  <si>
    <t>№ 65-304000-03-2020 от 27.01.2020 г., выдано АМО "Томаринский городской округ", сроком до 12.07.2021 г.</t>
  </si>
  <si>
    <t>№ 65-304000-04-2020 от 27.01.2020 г., выдано АМО "Томаринский городской округ", сроком до 27.05.2021 г.</t>
  </si>
  <si>
    <t>30-20</t>
  </si>
  <si>
    <t>31-20</t>
  </si>
  <si>
    <t xml:space="preserve">№ 65-1-1-2-000378-2019 от 14.01.2019 г. ОАУ "Управление государственной экспертизы Сахалинской области"  </t>
  </si>
  <si>
    <t>Категория IV , протяженность – 8,7  км</t>
  </si>
  <si>
    <t>Категория IV , протяженность – 11,0 км</t>
  </si>
  <si>
    <t>37-20</t>
  </si>
  <si>
    <t>38-20</t>
  </si>
  <si>
    <t>Реконструкция ВЛ 110 кВ Краснопольская - Шахтерская с отпайкой на ПС "Углегорская"</t>
  </si>
  <si>
    <t>"Строительство жилых домов на острове Кунашир (в том числе проектные и изыскательские работы) и (или) приобретение квартир в новых жилых домах". 12-ти квартирный жилой дом на земельном участке № 65:25:0000005:663 в пгт. Южно-Курильск</t>
  </si>
  <si>
    <t>№ RU65-320000-02-2020 от 31.01.2020 г. Администрация Углегорского городского округа Сахалинской области</t>
  </si>
  <si>
    <t>№ 65-ru65309000-357-2020 от 09.01.2020 г. Отдел строительства и архитектуры администрации МО "Южно-Курильский городской округ"</t>
  </si>
  <si>
    <t>№ 65-2-1-3-018745-2019 от 22.07.2019 г. ООО "СибСтройЭксперт" г. Красноярск, ул. Семафорная 441 "А", офис 5</t>
  </si>
  <si>
    <t>№ 65-1-1-2-032658-2019 от 25.11.2019 г. ОАУ "Уравление государственной экспертизы Сахалинской области"</t>
  </si>
  <si>
    <t>Протяженность – 8,054 км, металлические опоры – 43/267/046, ж/б фундаменты, плиты , ригели – 387</t>
  </si>
  <si>
    <t xml:space="preserve">ООО  
«Форвард-ДВ»
</t>
  </si>
  <si>
    <t xml:space="preserve">Общая площадь – 614,46 м2, площадь участка – 1940 м2,
Объем – 2898,01 м3,в том числе подземной части – 485,73 м3, кол-во этажей -4,  в том числе подземный – 1 эт. высота 12,76 м, площадь застройки – 251,64 м2 
</t>
  </si>
  <si>
    <t>Строительство объекта "Школа - детский сад в с. Головнино, о. Кунашир"</t>
  </si>
  <si>
    <t>54-20</t>
  </si>
  <si>
    <t>Площадь застройки – 3445,10  м2, этажность – 1-2,  общая площадь здания – 4412,70 м2</t>
  </si>
  <si>
    <t>ООО «СК Град»</t>
  </si>
  <si>
    <t>№ 65-ru65309000-361-2020 от 03.03.2020 г.  Отдел строительства и архитектуры муниципального образования "Южно-Курильский городской округ", до 04.02.2022 г.</t>
  </si>
  <si>
    <t>№ 65-1-1-2-034042-2019 от 04.12.2019 г. ОАУ "Управление государственной экспертизы Сахалинской обалсти"</t>
  </si>
  <si>
    <t>«Многоуровневая парковка с встроенными объектами торговли в г. Южно-Сахалинске»</t>
  </si>
  <si>
    <t>41-20</t>
  </si>
  <si>
    <t>№ 65-64701000-07697-2019 от 30.09.2019 г.  выдано департаментом архитектуры и градостроительства города Южно-Сахалинска, сроком до 01.04.2021</t>
  </si>
  <si>
    <t>№ 65-2-1-3-019648-2019 от 30.07.2019 г. ООО "КОИН-С"</t>
  </si>
  <si>
    <t>ООО "Мечта"</t>
  </si>
  <si>
    <t>Общая площадь – 10525,0 м2; Объём – 43393,0 м3; Площадь участка – 3500,0 м2; Площадь застройки – 2430,0 м2; Количество этажей – 5 шт; Количество подземных этажей – 1 шт.</t>
  </si>
  <si>
    <t>«Реконструкция металлического моста на 254 км ПК 6,49 м участка Арсентьевка - Ноглики Дальневосточной железной дороги»</t>
  </si>
  <si>
    <t>«Реконструкция металлического моста на 256 км ПК 10,10 м участка Арсентьевка - Ноглики Дальневосточной железной дороги»</t>
  </si>
  <si>
    <t>43-20</t>
  </si>
  <si>
    <t>44-20</t>
  </si>
  <si>
    <t>№ 65-1-1-3-2411-2018 от 20.09.2018 ФАУ "Главгосэкспертиза России" Хабаровский филиал</t>
  </si>
  <si>
    <t>№ 65-1-1-3-2410-2018 от 20.09.2018 ФАУ "Главгосэкспертиза России" Хабаровский филиал</t>
  </si>
  <si>
    <t>№ 65-13-1966-2019МС от 08.10.2019, выдано Министерством строительства и жилищно - коммунального хозяйства РФ, сроком до 08.04.2020</t>
  </si>
  <si>
    <t>№ 65-13-1964-2019МС от 07.10.2019, выдано Министерством строительства и жилищно - коммунального хозяйства РФ, сроком до 07.04.2020</t>
  </si>
  <si>
    <t xml:space="preserve">Категория (класс) – IV;
Протяжённость – 272,0 м;
Иные показатели:
- длина трубы – 13,64 м;
- количество путей на участке – 1 шт;
- расчётная временная нагрузка – С-14.
</t>
  </si>
  <si>
    <t xml:space="preserve">Категория (класс) – IV;
Протяжённость – 50,0 м;
Иные показатели:
- количество путей на участке – 1 шт;
- расчётная временная нагрузка – С-14.
</t>
  </si>
  <si>
    <t>Заключение        № 06-20 от 19.02.2020     Распоряжение № 165-п от  20.02.20</t>
  </si>
  <si>
    <t>Заключение        № 07-20 от 20.02.2020     Распоряжение № 167-п от  20.02.20</t>
  </si>
  <si>
    <t>Строительсвто детской школы искуств в г. Анива на 350 мест</t>
  </si>
  <si>
    <t>62-20</t>
  </si>
  <si>
    <t xml:space="preserve">общая площадь – 5361,13 м2, строительный объем – 32775,84 м3, кол-во этажей -3, </t>
  </si>
  <si>
    <t>№ 65-RU65306000-15-2020 от 09.04.2020 АМО "Анивский городской округ" СО, сроком до 09.12.2021</t>
  </si>
  <si>
    <t>68-20</t>
  </si>
  <si>
    <t>69-20</t>
  </si>
  <si>
    <t>Протяженность - 0,905 км, площадь 31400 м2</t>
  </si>
  <si>
    <t>Общая площадь – 11026,77 м2, площадь участка – 26500 м2, стр. объем – 49998,70 м3, кол-во этажей – 3, кол-во подземных – 1, площадь застройки 4198,50 м2, вместимость – 400 чел.</t>
  </si>
  <si>
    <t xml:space="preserve">№ 65-1-1-3-016256-2020 от 08.05.2020 г. ОАУ "Управление государственной экспертизы Сахалинской обалсти"   </t>
  </si>
  <si>
    <t>№ в ЕГРЗ 65-1-1-3-000831-2020 от 20.01.2020 г. ФАУ Главгосэкспертиза России</t>
  </si>
  <si>
    <t>№ RU65-320000-09-2020 от 13.05.2020 г., выдано Администрацией Углегорского городского округа Сахалинской области, сроком до 13.05.2020 г.</t>
  </si>
  <si>
    <t>№ 65-03-2291-2020 МС от 16.04.2020 г. выдано Министерство строительства и жилищьного хозяйства Российской Федерации, сроком до 16.12.2020 г.</t>
  </si>
  <si>
    <t>Строительство малоэтажных жилых многоквартирных домов, расположенных по адресу: Сахалинская область, г. Анива, ул. Комсомольская</t>
  </si>
  <si>
    <t>№ 65- RU65306000-20-2020 от 17.06.2020 г. АМО "Анивский городской округ"</t>
  </si>
  <si>
    <t>86-20</t>
  </si>
  <si>
    <t>№ 65-2-1-3-022924-2020 от 05.06.2020 г. выдано  ООО "ГК РСЭ", г. Москва</t>
  </si>
  <si>
    <t xml:space="preserve">общая площадь блок № 1 – 1368,24 м2, общая площадь блок № 2 – 1368,24 м2, строительный объем № 1 – 5873,0 м3, 
строительный объем № 2  – 5873,0 м3
</t>
  </si>
  <si>
    <t>ООО «СК Омега»</t>
  </si>
  <si>
    <t>Водоснабжение северной части с. Воскресенское</t>
  </si>
  <si>
    <t>89-20</t>
  </si>
  <si>
    <t>№ 65-RU65306000-21--2020 от 19.06.2020 г., выдано АМО "Анивский городской округ", сроком до 06.10.2020 г.</t>
  </si>
  <si>
    <t>№65-1-1-3-004683-2020 от 26.02.2020  Управление государственной экспертизы Сахалинской области</t>
  </si>
  <si>
    <t>Категория надежности 3,  протяженность – 2173 п.м., проектная мощность по водопотреблению суточная – 128 м3/сут, проектная мощность по водопотреблению часовая 29 м3/час, проектная мощность по водопотреблению в секунду – 8,7 л/с, напор в сети – 0,25 атм.</t>
  </si>
  <si>
    <t>ООО «Транстрой»</t>
  </si>
  <si>
    <t>59-20</t>
  </si>
  <si>
    <t>№ RU65_65318000_469_2020 от 31.01.2020г. Администрация Невельского городского округа, сроком 31.12.2020г.</t>
  </si>
  <si>
    <t xml:space="preserve">№ 65-1-1-3-035803-2019 от 17.12.2019 ОАУ "Управление государственной экспертизы Сахалинской обалсти" </t>
  </si>
  <si>
    <t>Площадь участка -5055 м2; общая площадь (операторная и технологические блоки)-27.84м2; кол-во этажей -1 Пункт слива СПГ</t>
  </si>
  <si>
    <t>Длина моста 40,71м; кол-в полос движения-2м; подходы к мосту; протяженность -0,293 км;</t>
  </si>
  <si>
    <t>"Строительство жилых домов в г. Северо-Курильске на острове Парамушир (в том числе проектные и изыскательские работы) и (или) приобретение квартир в новых жилых домах". Строительство жилого дома на земельном участке № 65:27:0000010:747</t>
  </si>
  <si>
    <t>№ RU-65314000-01-2020 от 25.02.2020 г. Администрация Северо-Курильского городского округа</t>
  </si>
  <si>
    <t>61-20</t>
  </si>
  <si>
    <t>Площадь участка – 2795,0 м2; площадь застройки – 615 м2; этажность – 3 этажа; количество квартир – 24 шт.</t>
  </si>
  <si>
    <t xml:space="preserve">№ 65-1-1-2--035241-2019 от 12.12.2019 г.  ОАУ "Управление государственной экспертизы Сахалинской обалсти" </t>
  </si>
  <si>
    <t>«10-ти этажный жилой дом со встроенными офисными помещениями по ул. Сахалинская, 36а в г. Южно-Сахалинске»</t>
  </si>
  <si>
    <t>72-20</t>
  </si>
  <si>
    <t>Общая площадь – 2243,7 м2; Объём – 9885,8 м3, в т. ч. подземной части – 880,11 м3; Площадь участка – 1007,0 м2; Площадь застройки – 327,0 м2; Количество этажей – 11 шт.; Количество подземных этажей – 1 шт.; Высота – 32,6 м.; Количество квартир – 30 шт. (1к – 10 шт., 2к – 14 шт., 3к – 4 шт.; 5к – 2 шт.); общая площадь квартир – 1679,5 м2.</t>
  </si>
  <si>
    <t>№ 65-64701000-07756-2020 от 18.05.2020 г.,  выдано департаментом архитектуры и градостроительства города Южно-Сахалинска</t>
  </si>
  <si>
    <t>№ 2-1-1-0006-18 от 28.06.2018 г. ООО "Эксперт-Центр"</t>
  </si>
  <si>
    <t xml:space="preserve"> «Строительство жилых домов в г. Северо-Курильске на острове Парамушир (в том числе проектные и изыскательские работы) и (или) приобретение квартир в новых жилых домах". Два жилых дома на земельных участках № 65:27:0000012:10 и 65:27:0000012:12 в г. Северо-Курильске</t>
  </si>
  <si>
    <t xml:space="preserve">РС № RU-65314000-02-2020 от 10.06.2020 г. Администрация Северо-Курильского городского округа, срок действия – до 10.01.2022 г. </t>
  </si>
  <si>
    <t>№ 65-1-1-2--008266-2020 от 23.03.2020 г. ОАУ "Управление государственной экспертизы Сахалинской области".</t>
  </si>
  <si>
    <t>82-20</t>
  </si>
  <si>
    <t>Площадь застройки – 614,6 м2; площадь жилого здания – 1478, 79 м2; площадь квартир (без балкона) – 1032,12 м2; общая площадь квартир (с балконами) – 1054,44 м2; жилая площадь квартир 561,24 м2; строительный объем здания 7062,6 м3, в том числе ниже 0,000 –        1273,06 м2; этажность – 3 этажа; количество квартир – 24 шт.</t>
  </si>
  <si>
    <t>Строительство дополнительного корпуса до 30 мест для ГБУ "Сахалинский реабилитационный центр для инвалидов</t>
  </si>
  <si>
    <t>№65-64701000-07747-2020 от 09.04.2020, выдан Департаментом архитектуры и градостроительства г.Южно-Сахалинска</t>
  </si>
  <si>
    <t>63-20</t>
  </si>
  <si>
    <t xml:space="preserve">Общая площадь – 4001,18 кв.м, количество этажей /этажность – 4/3, 
количество подземных этажей - 1
</t>
  </si>
  <si>
    <t>73-20</t>
  </si>
  <si>
    <t>№65-2-1-3-018681-2020 от 20.05.2020, выдано ООО "ИМХОТЕП"</t>
  </si>
  <si>
    <t>№ 65-313-03-2020 от 22.05.2020, выдано КУМС МО "Тымовский городской округ", сроком до 22.03.2020</t>
  </si>
  <si>
    <t>66-20</t>
  </si>
  <si>
    <t>«Строительство детского сада на 40 мест в с. Новое»</t>
  </si>
  <si>
    <t xml:space="preserve">Площадь участка                    - 4 979 м2                               Площадь застройки                        - 1 024,0 м2                                       Общая площадь здания                     - 888,07 м2                       Строительный объем            -  3 679,2 м2                        Количество этажей – 1                              </t>
  </si>
  <si>
    <t>№ 65-RU65301000-08-2019 от 23.12.2019, выдано КУМС МО "Макаровский городской округ" Сахалинской области, сроком до 23.10.2020</t>
  </si>
  <si>
    <t xml:space="preserve">№ 65-1-1-3-005191-2018 от 20.11.2018 ОАУ "Управление государственной экспертизы Сахалинской обалсти"  </t>
  </si>
  <si>
    <t>ООО «АСФАЛЬТ ДВ»</t>
  </si>
  <si>
    <t>«Жилой дом по ул. Милютина в г. Макарове»</t>
  </si>
  <si>
    <t>№ 65-RU65301000-03-2020 от 25.03.2020, выдано КУМС МО "Макаровский городской округ" Сахалинской области, сроком до 25.12.2020</t>
  </si>
  <si>
    <t>77-20</t>
  </si>
  <si>
    <t xml:space="preserve">Площадь участка - 1450 м2                               Площадь застройки – 255,9 м2                                             Общая площадь здания – 754,8 м2                       Количество этажей - 3                          Строительный объем – 2806,7 м3                               </t>
  </si>
  <si>
    <t>№ 65-2-1-3-032741-2019 от 25.11.2019 ООО "ПромМаш Тест"                           г. Москва</t>
  </si>
  <si>
    <t>№ 65-RU65305000-1207-2020 от 11.06.2020 г. выдано Администрацией Корсаковского городского округа, сроком до 26.05.2021</t>
  </si>
  <si>
    <t>90-20</t>
  </si>
  <si>
    <t>Количество проездов - 8</t>
  </si>
  <si>
    <t>"Реконструкция автомобильной дороги от улицы Вокзальной до ТЭЦ в г. Охе"</t>
  </si>
  <si>
    <t>71-20</t>
  </si>
  <si>
    <t>Протяженность – 1,36 км</t>
  </si>
  <si>
    <t>ООО «Инстрой»</t>
  </si>
  <si>
    <t xml:space="preserve">№ 65-1-1-2-0025-17 от 12.02.2017г. ОАУ "Управление государственной экспертизы Сахалинской обалсти"   </t>
  </si>
  <si>
    <t>№ RU65-65317000-01-2020 от 23.04.2020 выдан Администрацией МО ГО "Охинский" сроком до 23.04.2021г.</t>
  </si>
  <si>
    <t>Многоквартирные жилые дома по ул. Совхозная в г. Поронайске</t>
  </si>
  <si>
    <t>85-20</t>
  </si>
  <si>
    <t>№ 65-2-1-3-025275 от 17.06.2020 ООО "ИМХОТЕП"</t>
  </si>
  <si>
    <t>№ 65-RU319000-07-2020 от 22.06.2020, выдан Отделом архитектуры и землепользования Администрации Поронайского городского округа, сроком до 28.07.2021</t>
  </si>
  <si>
    <t xml:space="preserve">Дом № 1: общая площадь -2767,77 м2, площадь застройки – 735 м2, строительный объем -12145,0 м3, в т.ч. подземной части – 1452,0 м3, количество этажей – 6, количество подземных этажей - 1, кол. квартир – 45.
Дом № 2: общая площадь -4047,90 м2, площадь застройки – 989,15 м2, строительный объем -17373,0 м3, в т.ч. подземной части – 2120,0 м3, количество этажей – 6, количество подземных этажей - 1, кол. квартир – 60.
</t>
  </si>
  <si>
    <t xml:space="preserve">№ 65-64701000-07754-2020 от 07.05.2020 г.  выдано департаментом архитектуры и градостроительства города Южно-Сахалинска
</t>
  </si>
  <si>
    <t>70-20</t>
  </si>
  <si>
    <t xml:space="preserve">общая площадь
- 4803,3 м2 
</t>
  </si>
  <si>
    <t>№ 65-2-1-3-010916-2020 от 08.04.2020  ООО "Строительная экспертиза ДВ"  , г. Хабаровск</t>
  </si>
  <si>
    <t>ООО «Интер-Строй»</t>
  </si>
  <si>
    <t>ООО «ЭнергоРесурсАудит»</t>
  </si>
  <si>
    <t>"Многоквартирные жилые дома, расположенные по адресу: городской округ "Город Южно - Сахалинск", с. Дальнее, ул. Новая, 1"</t>
  </si>
  <si>
    <t>76-20</t>
  </si>
  <si>
    <t>ООО СЗ "АРАГАЦ"</t>
  </si>
  <si>
    <t xml:space="preserve">Общ. пл.- 15085,71 кв. м.
10, 13, 16 этажей
</t>
  </si>
  <si>
    <t>№ 65-64701000-07706-2019 от 05.11.2019 Департамент архитектуры и градостроительства города Южно - Сахалинска</t>
  </si>
  <si>
    <t>№ 65-2-1-3-028215-2019 от 16.10.2019 ООО "Межрегиональный экспертный центр" г. Вологда</t>
  </si>
  <si>
    <t>«Реконструкция металлического моста на 49 км ПК 3, 52 м участка Шахта - Холмск Дальневосточной железной дороги»</t>
  </si>
  <si>
    <t>79-20</t>
  </si>
  <si>
    <t>№ 65-08-2364-2020 МС от 21.05.2020  выдано Министерством строительства и жилищьного хозяйства Российской Федерации, сроком до 31.03.2021</t>
  </si>
  <si>
    <t>№ 65-1-1-3-012552-2020 от 17.04.2020 ФАУ "Главгосэкспертиза России"</t>
  </si>
  <si>
    <t>Многоквартирнй жилой дом северо западнее пересечения ул.Гоголя и ул.Калинина в г.Корсакове</t>
  </si>
  <si>
    <t>Строительство дизельной электростанции в с.Крабозаводское, о.Шикотан</t>
  </si>
  <si>
    <t>№ 65-RU65305000-1187-2019 от 05.12.2019 г. АМО Корсаковского городского округа, сроком до 05.04.2021 г.</t>
  </si>
  <si>
    <t>№ 65-ru65309000-364-2020 от 20.04.2020 г.  Отдел строительства и архитектуры муниципального образования "Южно-Курильский городской округ"</t>
  </si>
  <si>
    <t>64-20</t>
  </si>
  <si>
    <t>65-20</t>
  </si>
  <si>
    <t xml:space="preserve">№ 44-2-1-3-0200-18 от 28.12.2018 ОАУ "Управление государственной экспертизы Сахалинской обалсти"  </t>
  </si>
  <si>
    <t xml:space="preserve">№ 65-1-1-3-011444-2020 от 10.04.2020 ОАУ "Управление государственной экспертизы Сахалинской обалсти"  </t>
  </si>
  <si>
    <t>ООО "Дальэнергоинвест»</t>
  </si>
  <si>
    <t>Электрическая мощность – 7,2 МВт</t>
  </si>
  <si>
    <t>«Реконструкция металлического моста на 295 км ПК 9,22м участка Арсентьевка - Ноглики Дальневосточной железной дороги»</t>
  </si>
  <si>
    <t>«Реконструкция металлического моста на 367 км ПК 4,40 м участка Арсентьевка - Ноглики Дальневосточной железной дороги»</t>
  </si>
  <si>
    <t>74-20</t>
  </si>
  <si>
    <t>75-20</t>
  </si>
  <si>
    <t>№ 65-16-2297-2020 МС от 20.04.2020  выдано Министерством строительства и жилищьного хозяйства Российской Федерации</t>
  </si>
  <si>
    <t>№ 65-16-2343-2020 МС от 12.05.2020  выдано Министерством строительства и жилищьного хозяйства Российской Федерации</t>
  </si>
  <si>
    <t>№  65-1-1-3-022470-2020 от 26.08.2019 ФАУ Главгосэкспертиза России</t>
  </si>
  <si>
    <t>№  65-1-1-3-020222-2020 от 05.08.2019 ФАУ Главгосэкспертиза России</t>
  </si>
  <si>
    <t>Строительство подъездной дороги до свиноводческого комплекса АО "Мерси Агро Сахалин", расположенного в Анивском городском округе Сахалинской области</t>
  </si>
  <si>
    <t>88-20</t>
  </si>
  <si>
    <t>№65-1-1-3-027557-2019 от 11.10.2019 Управление государственной экспертизы Сахалинской области</t>
  </si>
  <si>
    <t>№ 65-RU65306000-18--2020 от 27.01.2020 г., выдано АМО "Анивский городской округ", сроком до 19.11.2020 г.</t>
  </si>
  <si>
    <t>Протяженность - 1,489 км</t>
  </si>
  <si>
    <t>№ 65-RU65306000-23-2020 от 30.06.2020 выдана АМО "Анивский городской округ", сроком действия до30.06.2021 г.</t>
  </si>
  <si>
    <t>№ 65-1-1-2-026183-2019 от 30.09.2019 г.ОАУ "Управление государственной экспертизы Сахалинской области"</t>
  </si>
  <si>
    <t>92-20</t>
  </si>
  <si>
    <t xml:space="preserve">№ 65-1-1-3-002998-2020 от 07.02.2020 г. ОАУ "Управление государственной экспертизы Сахалинской области" </t>
  </si>
  <si>
    <t>№ RU65-320000-05-2020 от 03.03.2020 Администрацией Углегорского городского округа Сахалинской области</t>
  </si>
  <si>
    <t>97-20</t>
  </si>
  <si>
    <t>ООО "ВГК транспортные системы"</t>
  </si>
  <si>
    <t>Обустройство транспортной инфраструктуры земельных участков, представленных в рамках реализации Федерального закона от 01.05.2016  № 119-ФЗ (дальневосточный гектар)                                    (с. Таранай, 2 этап)</t>
  </si>
  <si>
    <t>101-20</t>
  </si>
  <si>
    <t>№ 65-64701000-07771-2020 от 17.07.2020 выдана Департаментом архитектуры и градостроительства города Южно-Сахалинска, сроком действия до 17.12.2022 г.</t>
  </si>
  <si>
    <t>"Строительство объекта "Центр культурного развития в пгт. Южно-Курильск, о. Кунашир"</t>
  </si>
  <si>
    <t>№ 65-ru65309000-377-2020 от 14.09.2020 г., вдано Отделом строительства и архитектуры администрации муниципального образования "Южно-Курильский городской округ", сроком до 14.04.2023 г.</t>
  </si>
  <si>
    <t>122-20</t>
  </si>
  <si>
    <t>№ 65-1-1-2-018594-2020 от 21.05.2020  ОАУ "Управление государственной экспертизы Сахалинской области"</t>
  </si>
  <si>
    <t>"Реконструкция моста на 47 км ПК8 линии Корсаков-Ноглики Дальневосточной железной дороги"</t>
  </si>
  <si>
    <t>100-20</t>
  </si>
  <si>
    <t>№ 65-01-2318-2020 МС от 06.05.2020 выдано Министерством строительства и жилищно-коммунального хозяйства РФ</t>
  </si>
  <si>
    <t>№ 65-1-1-3-013698-2019 от 05.06.2019 ФАУ "Главгосэкспертиза России"</t>
  </si>
  <si>
    <t>Длина моста – 41,74 м</t>
  </si>
  <si>
    <t>"Реконструкция металлического моста на 33 км ПК9,71 м участка Корсаков-Арсентьевка Дальневосточной железной дороги"</t>
  </si>
  <si>
    <t>111-20</t>
  </si>
  <si>
    <t>№ 65-01-2467-2020 МС от 20.07.2020 выдано Министерством строительства и жилищно-коммунального хозяйства РФ</t>
  </si>
  <si>
    <t>№ 65-1-1-3-003305-2020 от 11.02.2020 ФАУ "Главгосэкспертиза России"</t>
  </si>
  <si>
    <t>Длина моста – 41,34 м</t>
  </si>
  <si>
    <t>"Реконструкция металлического моста на 31 км ПК1,71 м участка Корсаков-Арсентьевка Дальневосточной железной дороги"</t>
  </si>
  <si>
    <t>114-20</t>
  </si>
  <si>
    <t>№ 65-01-2472-2020 МС от 23.07.2020 выдано Министерством строительства и жилищно-коммунального хозяйства РФ</t>
  </si>
  <si>
    <t>Длина моста – 34,82 м</t>
  </si>
  <si>
    <t>№ 65-1-1-3-000715-2020 от 17.01.2020 ФАУ "Главгосэкспертиза России"</t>
  </si>
  <si>
    <t>"Реконструкция металлического моста на 43 км ПК6,97 м участка Корсаков-Арсентьевка Дальневосточной железной дороги"</t>
  </si>
  <si>
    <t>121-20</t>
  </si>
  <si>
    <t>№ 65-01-2465-2020 МС от 16.07.2020 выдано Министерством строительства и жилищно-коммунального хозяйства РФ</t>
  </si>
  <si>
    <t>№ 65-1-1-3-006368-2018 от 04.12.2018 ФАУ "Главгосэкспертиза России"</t>
  </si>
  <si>
    <t>Длина моста – 45,23 м</t>
  </si>
  <si>
    <t>Категория  IV-В, протяженность 25,578  км</t>
  </si>
  <si>
    <t>АО «Институт Оргэнергострой»</t>
  </si>
  <si>
    <t xml:space="preserve">Местные дороги:
Протяженность – 0,90499 км, число полос – 2, ширина проезжей части – 5,5 м.
Проезды:
Протяженность – 1,24691 км, число полос – 1, ширина проезжей части – 4,5 м
</t>
  </si>
  <si>
    <t>ООО «Стройград»</t>
  </si>
  <si>
    <t>протяженность – 3,5443 км, местные дороги: протяженность – 1,00538 км, число полос - 2 шт., ширина проезжей части – 5,5 м проезды: протяженность 2,53889 км, число полос – 1 шт., ширина проезжей части -4,5 м</t>
  </si>
  <si>
    <t>Площадь  здания – 2789,7 м2, площадь застройки – 1743,4 м2, этажность – 2 этажа, строительный объем – 22894,0 м3</t>
  </si>
  <si>
    <t>ООО «Легион»</t>
  </si>
  <si>
    <t>"Реконструкция металлического моста на 46 км ПК 9,44 м участка Шахта - Холмск Дальневосточной железной дороги"</t>
  </si>
  <si>
    <t>№ 65-08-2454-2020 МС от 03.07.2020 г. выдано Министерством строительства и жилищно-коммунального хозяйства РФ, сроком до  18.05.2021 г</t>
  </si>
  <si>
    <t>99-20</t>
  </si>
  <si>
    <t>№ 65-1-1-3-018637-2019 от 22.07.2019 ФАУ "Главгосэкспертиза России"</t>
  </si>
  <si>
    <t xml:space="preserve">"Детский сад в с. Дальнее" </t>
  </si>
  <si>
    <t>№ 65-64701000-07772-2020 от 23.07.2020 г. Депортаментом архитектуры и градостроительства города Южно-Сахалинска, до 23.12.2021</t>
  </si>
  <si>
    <t>№ 65-1-1-3-031625-2020 от 16.07.2020 г. ОАУ "Управление государственной экспертизы Сахалинской области"</t>
  </si>
  <si>
    <t>105-20</t>
  </si>
  <si>
    <t>«Газопровод межпоселковый от ГРС Южная до существующего межпоселкового газопровода от ГРС Дальнее до Южно – Сахалинской ТЭЦ-1 с отводами на ГРП г. Южно – Сахалинска (Второй этап – от ПРГ Ботанический Сад до ГРС «Южная»)»</t>
  </si>
  <si>
    <t>112-20</t>
  </si>
  <si>
    <t>№ 65-000-01-2020 от 07.08.2020 выдано Министерством архитектуры и градостроительства Сахалинской области</t>
  </si>
  <si>
    <t>№ 65-1-1-3-002704-2019 от 12.02.2019  ОАУ "Управление государственной экспертизы Сахалинской области"</t>
  </si>
  <si>
    <t>Реконструкция металлического моста на 55 км ПК 10,38 м участка Шахта-Холмск Дальневосточной железной дороги</t>
  </si>
  <si>
    <t>65-1-1-3-021260-2020 от 28.05.2020 ФАУ "Главгосэкспертиза России"</t>
  </si>
  <si>
    <t>130-20</t>
  </si>
  <si>
    <t>№ 65-08-2518-2020МС выдано Министерством строительства и жилищьного хозяйства Российской Федерации</t>
  </si>
  <si>
    <t>«Реконструкция металлического моста на 335 км ПК 8,12м участка Арсентьевка - Ноглики Дальневосточной железной дороги»</t>
  </si>
  <si>
    <t>91-20</t>
  </si>
  <si>
    <t>№ 65-16-22443-2020 МС от 23.06.2020  выдано Министерством строительства и жилищьного хозяйства Российской Федерации</t>
  </si>
  <si>
    <t>№  65-1-1-3-0019847-2020 от 25.05.2020 ФАУ Главгосэкспертиза России</t>
  </si>
  <si>
    <t>«Строительство 48-ми квартирного жилого дома №2 в г.Аниве, предназначенного для сдачи в коммерческий найм, по ул.Пудова С.Н.»</t>
  </si>
  <si>
    <t xml:space="preserve">№ 65-1-1-3-026070-2020 от 22.06.2020 г. ОАУ "Управление государственной экспертизы Сахалинской области"  </t>
  </si>
  <si>
    <t>№ 65-RU65306000-22-2020 от 26.06.2020 выдана АМО "Анивский городской округ", сроком действия до 26.05.2021 г.</t>
  </si>
  <si>
    <t>93-20</t>
  </si>
  <si>
    <t>Строительство многоквартирных жилых домов на участках № 65:22:0000013:1961, № 65:22:0000013:1962 в пгт. Ноглики, Сахалинской области</t>
  </si>
  <si>
    <t xml:space="preserve">№ 65-2-1-3-017229-2020 от 14.05.2020 г, ООО "АРГО" </t>
  </si>
  <si>
    <t>104-20</t>
  </si>
  <si>
    <t>№ 64-732-10-2020 от 20.05.2020 г. Администрация МО "Городской округ Ногликский", сроком до 20.07.2021 г.</t>
  </si>
  <si>
    <t>ООО "Группа Компаний ДЕЛЬТА"</t>
  </si>
  <si>
    <t>Крытый корт в пгт. Ноглики</t>
  </si>
  <si>
    <t>Строительство школы на 300 мест в пгт. Ноглики</t>
  </si>
  <si>
    <t>№ 65-1-1-2-003136-2020 от 11.02.2020 г. " ОАУ "Управление государственной экспертизы Сахалинской области"</t>
  </si>
  <si>
    <t>№ 65-1-1-3-028753-2020 от 03.07.2020 " ОАУ "Управление государственной экспертизы Сахалинской области"</t>
  </si>
  <si>
    <t>64-732-8-2020 от 16.04.2020 г. АМО "Городской округ Ногликский", до 20.12.2021</t>
  </si>
  <si>
    <t>64-732-8-2020 от 17.07.2020 г. АМО "Городской округ Ногликский", до 30.09.2022</t>
  </si>
  <si>
    <t>106-20</t>
  </si>
  <si>
    <t>107-20</t>
  </si>
  <si>
    <t>Строительство малоэтажных жилых домов по ул.Новой в с.Углезаводск Долинского района, Сахалинской области, 1-ый этап строительства</t>
  </si>
  <si>
    <t>№ru65-65303000-11-2020 от 12.08.2020г. Выдано Администрацией муниципального образования городской округ "Долинский"</t>
  </si>
  <si>
    <t>115-20</t>
  </si>
  <si>
    <t>ООО "ИНВЕСТРОЙСЕРВИС"</t>
  </si>
  <si>
    <t>№ 65-2-1-3-036356-2020 от 04.08.2020 ООО "ГК РСЭ"</t>
  </si>
  <si>
    <t>Строительство жилых домов на острове Шикотан (в том числе проектные и изыскательские работы) и (или) приобретение квартир в новых жилых домах.</t>
  </si>
  <si>
    <t>№ 65-ru65309000-373-2020 от 17.07.2020г. Выдано отделом строительства и архитектуры администрации муниципального образования "Южно-Курильский городской орган"</t>
  </si>
  <si>
    <t>123-20</t>
  </si>
  <si>
    <t>Магазин, расположенный по адресу: Сахалинская область, г. Южно-Сахалинск, пл.р. Луговое, ул. 2-я Железнодорожная,43-а</t>
  </si>
  <si>
    <t>№ RU65302000-0000001608 от 04.02.2010 выдано Администрацией города Южно-Сахалинска, сроком действия до 01.10.2020 г.</t>
  </si>
  <si>
    <t>№ 77-2-1-3-0396-17, № 65-2-1-2-007104-2019  ООО ПромМашТест</t>
  </si>
  <si>
    <t>ООО Торговый дом "Триумф"</t>
  </si>
  <si>
    <t>126-20</t>
  </si>
  <si>
    <t>Площадь застройки -494,8м2; Общая площадь – 1728,2м2;</t>
  </si>
  <si>
    <t>ООО «Кольчуга-Сервис»</t>
  </si>
  <si>
    <t>Строительство многоквартирного  дома по адресу: Сахалинская область, г. Невельск, ул. Школьная</t>
  </si>
  <si>
    <t>№ RU65_65318000_481_2020 от 25.09.2020г. выдано Администрацией Невельского городского округа, сроком действия до 10.09.2021 г.</t>
  </si>
  <si>
    <t>129-20</t>
  </si>
  <si>
    <t>№ 65-1-1-2-036821-2019 от 19.12.2019  ОАУ "Управление государственной экспертизы Сахалинской области"</t>
  </si>
  <si>
    <t>ООО "СтройАльянс"</t>
  </si>
  <si>
    <t xml:space="preserve">ООО «СтройАльянс»
</t>
  </si>
  <si>
    <t>Группа многоквартирных жилых домов жилого комплекса «Зеленая планета» в с. Ново - Троицкое Анивского городского округа Сахалинской области, 3-й километр автодороги «Троицкое-Ново-Троицкое». 1-ый этап строительства. Инженерная инфраструктура. (Перспектива)</t>
  </si>
  <si>
    <t>131-20</t>
  </si>
  <si>
    <t>№ 65-1-1-2-022126-2019 от 23.08.2019  ОАУ "Управление государственной экспертизы Сахалинской области"</t>
  </si>
  <si>
    <t>№ 65-RU-65306000-30-2020 от 10.09.2020г. До 10.12.2021г.</t>
  </si>
  <si>
    <t>Строительство многоквартирного жилого дома в с. Санаторное</t>
  </si>
  <si>
    <t>Строительство малоэтажного жилого дома в г.Южно-Сахалинске (п/р Ново-Александровск)</t>
  </si>
  <si>
    <t>94-20</t>
  </si>
  <si>
    <t>95-20</t>
  </si>
  <si>
    <t>№ 65-64701000-07767-2020 от 02.07.2020 г.,  выдано Департаментом архитектуры и градостроительства города Южно-Сахалинска, сроком до 02.06.2021 г.</t>
  </si>
  <si>
    <t>№ 65-64701000-07765-2020 от 30.06.2020 г.,  выдано Департаментом архитектуры и градостроительства города Южно-Сахалинска, сроком до 02.06.2021 г.</t>
  </si>
  <si>
    <t xml:space="preserve">№ 65-1-1-3-027107-2020 от 26.06.2020 г. ОАУ "Управление государственной экспертизы Сахалинской области"  </t>
  </si>
  <si>
    <t xml:space="preserve">№ 65-1-1-3-027379-2020 от 26.06.2020 г. ОАУ "Управление государственной экспертизы Сахалинской области"  </t>
  </si>
  <si>
    <t>"Реконструкция металлического моста на 41 км ПК 5,85 м участка Шахта - Холмск Дальневосточной железной дороги"</t>
  </si>
  <si>
    <t>№ 65-08-2464-2020 МС от 16.07.2020 г. выдано Министерством строительства и жилищно-коммунального хозяйства РФ, сроком до  30.05.2021 г</t>
  </si>
  <si>
    <t>№ 65-1-1-3-015283-2019 от 20.06.2020 г. ФАУ "Главгосэкспертиза России"</t>
  </si>
  <si>
    <t>110-20</t>
  </si>
  <si>
    <t>Длина моста – 42,62 м,
Длина   участка реконструкции  – 461 м</t>
  </si>
  <si>
    <t>Строительство корпуса до 225 мест для ГБУ "Кировский психоневрологичекий интернат" в с. Кировское Тымовского района</t>
  </si>
  <si>
    <t>118-20</t>
  </si>
  <si>
    <t>№ 65-1-1-2-004600-2020 от 25.02.2020  ОАУ "Управление государственной экспертизы Сахалинской области"</t>
  </si>
  <si>
    <t>№ 65-313-04-2020 от 15.06.2020 выдано КУМС МО "Тымовский городской округ" до 01.08.2023</t>
  </si>
  <si>
    <t>Количество этажей- 3, общая площадь – 11 820, 9 кв.м, вместимость – 291 чел.</t>
  </si>
  <si>
    <t>Реконструкция системы теплоснабжения котельной № 3 пгт. Тымовское</t>
  </si>
  <si>
    <t>Проект реконструкици жилого дома в многоквартирный жилой дом по адресу: г.Южно-Сахалинск, ул. Полевая, 14</t>
  </si>
  <si>
    <t>№ 65-1-1-3-023436-2020 от 09.06.2020  ОАУ "Управление государственной экспертизы Сахалинской области"</t>
  </si>
  <si>
    <t>№ 77-2-1-3-1763-18 от 25.06.2018, выдан ООО "Серпромтест", № 91-2-1-3-024441-2019 выдано ООО "ПромМашТест", Локальное заключение от 20.12.2018 выдано ООО Межрегиональный экспертный центр "Партнер"</t>
  </si>
  <si>
    <t>№65-313-07-2020 от 13.08.2020</t>
  </si>
  <si>
    <t>№ 65-64701000-07736-2020 от 07.02.2020</t>
  </si>
  <si>
    <t>127-20</t>
  </si>
  <si>
    <t>128-20</t>
  </si>
  <si>
    <t>Сон Чан Дин</t>
  </si>
  <si>
    <t>Здание склада по адресу: г. Южно-Сахалинск, ул. Железнодорожная, 159</t>
  </si>
  <si>
    <t>№ 65-64701000-07742-2020 от 16.03.2020, выдано Департментом архитектуры и градостроительства города Южно-Сахалинска, до 16.02.2021</t>
  </si>
  <si>
    <t>108-20</t>
  </si>
  <si>
    <t>№ 65-2-1-3-003138-2020 от 10.02.2020                                                ООО "Проектное бюро № 1"</t>
  </si>
  <si>
    <t>ООО "Экарма Лоджистик Сервисиз"</t>
  </si>
  <si>
    <t>№ 65-64701000-07775-2020 от 30.07.2020, выдано Департментом архитектуры и градостроительства города Южно-Сахалинска</t>
  </si>
  <si>
    <t>№ 65-2-1-2-029374-2020 от 07.07.2020                                                ООО "Имхотеп"</t>
  </si>
  <si>
    <t>113-20</t>
  </si>
  <si>
    <t>ООО  СЗ "Транзит ДПД"</t>
  </si>
  <si>
    <t>«Трёхэтажный жилой дом по                                            ул. Красноармейской в г. Макарове»</t>
  </si>
  <si>
    <t>№ RU-65301000-04-2020 от 05.08.2020 выдано КУМС МО  "Мокаровский городской округ" Сахалинской области,          сроком  до 05.07.2021 г.</t>
  </si>
  <si>
    <t>№ 65-1-1-2-026034-2020 от 22.06.2020  ОАУ "Управление государственной экспертизы Сахалинской области"</t>
  </si>
  <si>
    <t>117-20</t>
  </si>
  <si>
    <t>«Группа жилых домов по ул. 60 лет СССР в пгт. Смирных» ІІ этап строительства. Жилой дом №3»</t>
  </si>
  <si>
    <t>124-20</t>
  </si>
  <si>
    <t>№ RU65308000-009 от 14.09.2020 выдано Администрацией МО ГО "Смирныховский", сроком действия до 14.05.2021 г.</t>
  </si>
  <si>
    <t xml:space="preserve">№ 65-2-1-3-044325-2020 от 11.09.2020 г. ООО "ДВ Экспертиза Проект"  </t>
  </si>
  <si>
    <t>"Реконструкция металлического моста на 16 км ПК 7,36 м участка Шахта - Холмск Дальневосточной железной дороги"</t>
  </si>
  <si>
    <t>96-20</t>
  </si>
  <si>
    <t>№ 65-07-2453-2020 МС от 02.07.2020 г. выдано Министерством строительства и жилищно-коммунального хозяйства РФ, сроком до  02.04.2021 г</t>
  </si>
  <si>
    <t>№ 65-1-1-3-018016-2020 от 18.05.2020 г. ФАУ "Главгосэкспертиза России"</t>
  </si>
  <si>
    <t>Строиельство 40-квартирного жилого дома № 2 по ул. Фрунзе в г. Поронайск</t>
  </si>
  <si>
    <t>98-20</t>
  </si>
  <si>
    <t>№ 65-2-3-023740-2020 от 09.06.2020 г., выдано ООО Научно-иследовательский институт "ПромЭксперт"</t>
  </si>
  <si>
    <t>ООО "Стрйуправление"</t>
  </si>
  <si>
    <t>Строительство многоквартирного жилого дома в 8 микрорайоне  г. Южно-Сахалинска (по адресу ул. Космонавта Поповича, 31)</t>
  </si>
  <si>
    <t>102-20</t>
  </si>
  <si>
    <t>№ 65-1-1-3-031251-2020 от 15.07.2020 г., ОАУ "Управление государственной экспертизы Сахалинской области"</t>
  </si>
  <si>
    <t>"Жилой дом по улице Блюхера в г. Охе в рамках исполнения Подрядчиком муниципального контракта "по продаже в собственность Покупателя 50 квартир, в том числе: 10 однокомнатных квартир, 35 двухкомнатных квартир, 5 трехкомнатных квартир"</t>
  </si>
  <si>
    <t>"Реконструкция металлического моста на 32 км ПК 8,2 м участка Шахта - Холмск Дальневосточной железной дороги"</t>
  </si>
  <si>
    <t>№ RU65-65317000-02-2020 от 21.08.2020 выдан Администрацией МО ГО "Охинский" сроком до 21.08.2021г.</t>
  </si>
  <si>
    <t>№ 65-06-2482-2020 МС от 05.08.2020 г. выдано Министерством строительства и жилищно-коммунального хозяйства РФ, сроком до  05.06.2021 г</t>
  </si>
  <si>
    <t>119-20</t>
  </si>
  <si>
    <t>120-20</t>
  </si>
  <si>
    <t>№ 65-1-1-3-037578-2020 от 10.08.2020  ОАУ "Управление государственной экспертизы Сахалинской области"</t>
  </si>
  <si>
    <t>№ 65-1-1-3-017040-2019 от 05.07.2019 г. ФАУ "Главгосэкспертиза России"</t>
  </si>
  <si>
    <t xml:space="preserve">ООО "Капитал Развитие" </t>
  </si>
  <si>
    <t>Заключение        № 08-18 от 12.02.2018     Распоряжение №70-п от  12.02.18      Заключение        № 79-18 от 21.12.2018     Распоряжение №876-п от  21.12.18 Заключение        № 35-20 от 10.07.2020     Распоряжение № 574-п от  10.07.2020</t>
  </si>
  <si>
    <t>Заключение        № 39-20 от 27.07.2020     Распоряжение № 617-п от  27.07.2020</t>
  </si>
  <si>
    <t>Категория – IV, протяженность – 25,6 м</t>
  </si>
  <si>
    <t xml:space="preserve">Общая площадь – 3648,4 м2
Этажность – 4
</t>
  </si>
  <si>
    <t xml:space="preserve">Общая площадь – 3991,2 м2
Строительный объем – 25589,4 м3
Ко-во этажей - 2
</t>
  </si>
  <si>
    <t xml:space="preserve">Общая площадь – 2082,00 м2
Строительный объем – 7159,75 м3
Ко-во этажей - 4
</t>
  </si>
  <si>
    <t>АО «Тесли»</t>
  </si>
  <si>
    <t xml:space="preserve">Общая площадь – 1549 м2
Строительный объем – 6750 м3
Ко-во этажей - 4
</t>
  </si>
  <si>
    <t>Общая площадь – 10346,72 м2
Строительный объем – 40595,7 м3
Ко-во этажей – 3,4</t>
  </si>
  <si>
    <t>Площадь участка – 61053 м2; Площадь застройки – 1453,0 м2; Общая площадь здания –    1943,3 м2; Строительный объём – 19902,6 м3; Количество этажей – 1-3 шт.</t>
  </si>
  <si>
    <t>ООО «Строй Ангар Плюс»</t>
  </si>
  <si>
    <t>Кол-во этажей -4, общая площадь – 1049,7 кв.м</t>
  </si>
  <si>
    <t>ООО «Витал»</t>
  </si>
  <si>
    <t>Диаметр теплосети – 350 мм, площадь здания – 86 м2</t>
  </si>
  <si>
    <t>Общая площадь – 10749,40 кв.м, кол-во этажей – 6, в т.ч. 1 подземный</t>
  </si>
  <si>
    <t>Кол-во этажей -6</t>
  </si>
  <si>
    <t>Длина моста – 22,12 м</t>
  </si>
  <si>
    <t>АО «Строй-Трест»</t>
  </si>
  <si>
    <t>Длина моста – 44,04 м</t>
  </si>
  <si>
    <t>Общая площадь -2648,8 м2, площадь застройки – 761,3 м2, строительный объем -13352,1 м3, в т.ч. подземной части – 1643,7 м3, количество этажей – 5, кол. квартир – 40</t>
  </si>
  <si>
    <t>Общая площадь -3870,6 м2, площадь застройки – 788,1 м2, строительный объем – 14899,0 м3, в т.ч. подземной части – 1926,6 м3, кол-во этажей – 6, кол-во подземных этажей -1, количество квартир – 50 шт.</t>
  </si>
  <si>
    <t>ПТОЛ на станции Поронайск</t>
  </si>
  <si>
    <t>65-RU319000-14-2020 от 10.08.2020 до 10.08.2021г</t>
  </si>
  <si>
    <t>№ 65-1-1-3-033942-2020 от 24.07.2020 г. ФАУ "Главгосэкспертиза России"</t>
  </si>
  <si>
    <t>Общая площадь: здание цеха, мастерских – 931,1м2, компрессорная с модулем ресиверов – 26,1м2, насосная пожаротушения – 54,0м2, КПП – 5,6м2, котельная – 72,0м2</t>
  </si>
  <si>
    <t>132-20</t>
  </si>
  <si>
    <t>136-20</t>
  </si>
  <si>
    <t>ООО "Авангард"</t>
  </si>
  <si>
    <t>65-RU319000-16-2020 от 24.09.2020 выдано отделом архитектуры и землепользования администрации Поронайского ГО</t>
  </si>
  <si>
    <t>№ 65-2-1-2-044702-2020 от 11.09.2020 ООО "Сибирский экспертный центр"</t>
  </si>
  <si>
    <t>Многоэтажная жилая застройка. Многоквартирный жилой дом литер 2 в г. Южно-Сахалинск, южная сторона пер. Матросский, в районе ул. Загородная</t>
  </si>
  <si>
    <t>139-20</t>
  </si>
  <si>
    <t>№ 65-64701000-07781-2020 от 01.09.2020</t>
  </si>
  <si>
    <t>65-2-1-3-033562-2020 от 24.07.2020 ООО "Ивановский центр негосударственных экспертиз"</t>
  </si>
  <si>
    <t>Общая площадь – 6486,47 м2, площадь застройки – 947 м2, объем – 28856,60 м3,в том числе подземной части – 2201,50 м3, количество этажей – 9.</t>
  </si>
  <si>
    <t>"Строительство ПС  "Конвейерная - 1" 35/6 кв 2*16МВА"</t>
  </si>
  <si>
    <t>141-20</t>
  </si>
  <si>
    <t>Общая площадь – 2255,5 м2, площадь участка 2499 м2, кол-во трансформаторов – 2 шт. мощность трансформаторов – 16 мВт, напряжение 35/6 кВ</t>
  </si>
  <si>
    <t>№ RU65-320000-10-2020 от 13.05.2020 г. выдано Администрацией Углегорского городского округа Сахалинской области, до 13.01.2022</t>
  </si>
  <si>
    <t>№ 65-2-1-3-015590-2020 от ООО "Межрегиональный экспертный центр "Партнер"</t>
  </si>
  <si>
    <t>144-20</t>
  </si>
  <si>
    <t>№ 65-03-2553-2020МС от 26.09.2020, выдано Министерством строительства и жилищьно-коммунального хозяйства РФ, срок действия до 06.04.2021 г.</t>
  </si>
  <si>
    <t>№ 65-1-1-3-002325-2020 от 03.02.2020 г. ФАУ "Главгосэкспертиза России"</t>
  </si>
  <si>
    <t>Категория – IV, длина участка- 350 м.п, длина моста после реконструкции – 19,81 м.п.</t>
  </si>
  <si>
    <t>148-20</t>
  </si>
  <si>
    <t>Категория – IV, длина участка- 891,09 м.п, длина моста после реконструкции – 23,11 м.п.</t>
  </si>
  <si>
    <t xml:space="preserve">Общая пл. – 1693,38 м2, объем – 8534 м3,
Надземной части – 7750 м3,
Подземной части – 784,0 м3, этажность - 3
</t>
  </si>
  <si>
    <t>№ 65-01-2580-2020 МС от 20.10.2020 выдано Министерством строительства и жилищно-коммунального хозяйства РФ</t>
  </si>
  <si>
    <t>№ 65-1-1-3-010496-2020 от 06.04.2020 ФАУ "Главгосэкспертиза России"</t>
  </si>
  <si>
    <t>152-20</t>
  </si>
  <si>
    <t>№ RU65-320000-16-2020 от 07.12.2020 г. выдано Администрацией Углегорского городского округа Сахалинской области</t>
  </si>
  <si>
    <t>№ 65-1-1-3-060523-2020 от 27.11.2020 г. ОАУ "Управление государственной экспертизы Сахалинской области"</t>
  </si>
  <si>
    <t>135-20</t>
  </si>
  <si>
    <t xml:space="preserve">Кол-во домов - 2
Кол-во эт. – 10,  
</t>
  </si>
  <si>
    <t>№ 65-1-1-3-007496-2020 от 17.03.2020 ОАУ "Управление государственной экспертизы Сахалинской области"</t>
  </si>
  <si>
    <t>№ 65-312000-03-2020 от 24.03.2020 выдано отделом архитектуры и градостроительства МО "Холмский городской округ"</t>
  </si>
  <si>
    <t>155-20</t>
  </si>
  <si>
    <t>№ 65-64701000-07801-2020 от 21.12.2020 выдано Департаментом архитектуры и градостроительства города Южно-Сахалинска</t>
  </si>
  <si>
    <t>№ 65-2-1-3-065263-2020 от 17.12.2020  ООО "Имхотеп", г. Кострома</t>
  </si>
  <si>
    <t xml:space="preserve">Кол-во этажей – 14, в т.ч. 1 подземный, общая площадь
-28084,7 м2, 
Кол-во квартир – 281
Кол-во блок-секций – 4
Паркинг – 
2973,46 м2, 
84 машино-мест 
</t>
  </si>
  <si>
    <t>Строительство многоквартирного жилого дома в с. Стародубское</t>
  </si>
  <si>
    <t>134-20</t>
  </si>
  <si>
    <t>1574,7кв.м</t>
  </si>
  <si>
    <t>23,62 м</t>
  </si>
  <si>
    <t>№ RU65-65303000-13-2020 от 11.09.2020 выдано Администрацией муниципального образования городской округ "Долинский"</t>
  </si>
  <si>
    <t>№ 65-1-1-3-040955-2020 от 26.08.2020 ОАУ "Управление государственной экспертизы Сахалинской области"</t>
  </si>
  <si>
    <t>Строительство многоквартирного жилого дома в г. Долинске</t>
  </si>
  <si>
    <t>137-20</t>
  </si>
  <si>
    <t>№ RU65-65303000-12-2020 от 11.09.2020 выдано Администрацией муниципального образования городской округ "Долинский"</t>
  </si>
  <si>
    <t>№ 65-1-1-3-040336-2020 от 24.08.2020 ОАУ "Управление государственной экспертизы Сахалинской области"</t>
  </si>
  <si>
    <t xml:space="preserve">3589 кв. м.
Эт. – 6
</t>
  </si>
  <si>
    <t>«Строительство жилых домов на острове Шикотан (в том числе проектные и изыскательные работы) и (или) приобретение квартир в новых жилых домах. Строительство жилого дома на земельном участке №65:25:0000016:843 в с.Малокурильское»</t>
  </si>
  <si>
    <t>143-20</t>
  </si>
  <si>
    <t>№ 65-1-1-2-027045-2020 от 26.06.2020 ОАУ "Управление государственной экспертизы Сахалинской области"</t>
  </si>
  <si>
    <t>№ 65-ru65309000-378-2020 от 30.09.2020 г., выдано Отделом строительства и архитектуры администрации муниципального образования "Южно-Курильский городской округ", сроком до 14.04.2023 г.</t>
  </si>
  <si>
    <t>«Строительство жилых домов на острове Шикотан (в том числе проектные и изыскательные работы) и (или) приобретение квартир в новых жилых домах. Строительство жилого дома на земельных участках № 65:25:0000019:132, № 65:25:0000019:280, № 65:25:0000019:277 в с.Крабозаводское»</t>
  </si>
  <si>
    <t>151-20</t>
  </si>
  <si>
    <t>№ 65-ru65309000-383-2020 от 20.11.2020 г., выдано Отделом строительства и архитектуры администрации муниципального образования "Южно-Курильский городской округ", сроком до 25.11.2023 г.</t>
  </si>
  <si>
    <t>№ 65-1-1-3-052085-2020 от 19.10.2020 ОАУ "Управление государственной экспертизы Сахалинской области"</t>
  </si>
  <si>
    <t>Жилой дом по ул.Черемушки в с.Малокурильское Южно-Курильского района Сахалинской области</t>
  </si>
  <si>
    <t>№ 65-RU65302000-406-2020 МВР от 14.12.2020 выдано Министерством РФ по развитию Дальнего Востока и Арктики</t>
  </si>
  <si>
    <t>157-20</t>
  </si>
  <si>
    <t>№ 65-2-1-3-054814-2020 от 30.10.2020  ООО "Имхотеп", г. Кострома</t>
  </si>
  <si>
    <t>138-20</t>
  </si>
  <si>
    <t>Площадь участка -2701 м2; общая площадь -4392,71м2; кол-во этажей -5, кол-во подземных этажей-1.</t>
  </si>
  <si>
    <t>№ RU65_65318000_482_2020 от 02.10.2020г. выдано Администрацией Невельского городского округа, сроком действия до 02.10.2021 г.</t>
  </si>
  <si>
    <t>№ 65-1-1-2-035032-2019 от 11.12.2020 ОАУ "Управление государственной экспертизы Сахалинской области"</t>
  </si>
  <si>
    <t>Площадь участка -3914671м2; площадь застройки -963,60м2; парковка на 515 м/м.</t>
  </si>
  <si>
    <t>Протяженность – 1170,0м; подпорная стена, водопропускные трубы</t>
  </si>
  <si>
    <t>145-20</t>
  </si>
  <si>
    <t>146-20</t>
  </si>
  <si>
    <t>№ 65-RU65302000-399-2020-МВР, выдано Минвостокразвития России от 12.10.2020г., сроком действия 12.10.2022 г.</t>
  </si>
  <si>
    <t>№ 65-RU65302000-396-2020-МВР, выдано Минвостокразвития России от 25.09.2020г., сроком действия 25.08.2022 г.</t>
  </si>
  <si>
    <t>№ 65-1-1-3-032345-2020 от 21.07.2020 ОАУ "Управление государственной экспертизы Сахалинской области"</t>
  </si>
  <si>
    <t>№ 65-1-1-2-032151-2020 от 20.07.2020  ОАУ "Управление государственной экспертизы Сахалинской области"</t>
  </si>
  <si>
    <t>ООО «Сахалинстройальянс»</t>
  </si>
  <si>
    <t>Крытый универсальный спортивный зал в с. Горнозаводск</t>
  </si>
  <si>
    <t>156-20</t>
  </si>
  <si>
    <t>Площадь застройки здания – 1272,9 м2; общая площадь здания -2329,5м2; этажность- 1</t>
  </si>
  <si>
    <t>№ 65-1-1-3-044915-2020 ОТ 15.09.2020г. ОАУ "Управление государственной экспертизы Сахалинской области"</t>
  </si>
  <si>
    <t>№ RU65_65318000_484_2020 от 19.10.2020 г. выдано Администрацией Невельского городского округа до 19.10.2022г.</t>
  </si>
  <si>
    <t>Пункт экипировки и осмотра локомотивов на станции Холмск</t>
  </si>
  <si>
    <t>133-20</t>
  </si>
  <si>
    <t>Здание цеха – 2778,5 м2, здание пескосушилки – 66,6 м2, склад песка, склад сырого песка</t>
  </si>
  <si>
    <t>№ 65-312000-06-2020 от 29.07.2020 выдано отделом архитектуры и градостроительства МО "Холмский городской округ" до 29.08.2021</t>
  </si>
  <si>
    <t>№ 65-1-1-3-030894-2020 от 14.07.2020 г. ФАУ "Главгосэкспертиза России"</t>
  </si>
  <si>
    <t>Многоквартирный жилой дом в п/р Луговое по восточной стороне ул. имени В.Гайдука, севернее дома № 20</t>
  </si>
  <si>
    <t>Артеменко Е.В.</t>
  </si>
  <si>
    <t>142-20</t>
  </si>
  <si>
    <t>Общая площадь – 2024,47 , количество этажей – 5, кол-во подземных этажей - 1</t>
  </si>
  <si>
    <t xml:space="preserve">ООО «Джей» </t>
  </si>
  <si>
    <t>№ 65-2-1-3-030974-2020 от 14.07.2020 ООО "Сегмент Эксперт"</t>
  </si>
  <si>
    <t>Строительство очистных сооружений на водозаборе с. Чехов с размещением технологического оборудования в новом здании</t>
  </si>
  <si>
    <t>№65-312000-08-2020 от 13.11.2020 выдано отделом архитектуры и градостроительства администрации МО "Холмский городской округ"</t>
  </si>
  <si>
    <t>№65-1-1-3-042655-2020 от 03.09.2020 ОАУ "Управление государственной экспертизы Сахалинской области"</t>
  </si>
  <si>
    <r>
      <t>Протяжённость – 29902 п.м, пропускная способность – 6233м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/сутки, производительность насосных станций площадки резервуаров – 260м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/час</t>
    </r>
  </si>
  <si>
    <t>158-20</t>
  </si>
  <si>
    <t>140-20</t>
  </si>
  <si>
    <t>№ 65-RU65306000-24-2020 от 06.07.2020 выдано Администрацией муниципального образования "Анивский городской округ" Сахалинской области  сроком действия до 06.01.2021 г.</t>
  </si>
  <si>
    <t>65-2-1-2-0032-2019 от 21.06.2019      ООО "ЭПЦ-Гарант"</t>
  </si>
  <si>
    <t xml:space="preserve">ООО «Мегастрой» </t>
  </si>
  <si>
    <t xml:space="preserve">Площадь участка – 4217 м2                               Площадь застройки – 714,3 м2                                             Общая площадь здания – 1196,3 м2                       Количество этажей - 2                          Строительный объем – 4998,725 м3         </t>
  </si>
  <si>
    <t>ООО «Сахстроймонтажинвест»</t>
  </si>
  <si>
    <t>«Реконструкция металлического моста на 275 км ПК 4,34 м участка Арсентьевка - Ноглики  Дальневосточной железной дороги»</t>
  </si>
  <si>
    <t>154-20</t>
  </si>
  <si>
    <t xml:space="preserve">Категория – 4                                       Протяженность       длинна моста -18,115 м длина участка реконструкции - 200      
Количество главных путей – 1                       схема моста – 1х18,2 м переустройство сетей связи 
</t>
  </si>
  <si>
    <t>№ 65-1-1-3-039163-2019 от 30.12.2019 ФАУ "Главгосэкспертиза России"</t>
  </si>
  <si>
    <t>№ 65-13-2601-2020 МС от 24.11.2020 выдано Министерством строительства и жилищно-коммунального хозяйства РФ</t>
  </si>
  <si>
    <t>147-20</t>
  </si>
  <si>
    <t>"Реконструкция металлического моста на 37 км ПК6,83 м участка Корсаков-Арсентьевка Дальневосточной железной дороги"</t>
  </si>
  <si>
    <t>Длина моста – 23,22 м</t>
  </si>
  <si>
    <t>№ 65-1-1-3-002459-2020 от 04.02.2020 ФАУ "Главгосэкспертиза России"</t>
  </si>
  <si>
    <t>№ 65-01-2568-2020 МС от 20.10.2020 выдано Министерством строительства и жилищно-коммунального хозяйства РФ</t>
  </si>
  <si>
    <t>"Административно-деловое здание по ул. Комсомольской, 129 в г. Южно-Сахалинске"</t>
  </si>
  <si>
    <t>150-20</t>
  </si>
  <si>
    <t xml:space="preserve">Рябцев Н.А.
Ширяев А.В.
</t>
  </si>
  <si>
    <t>№ 65-2-1-2-060231-2020 от 26.11.2020 ООО "КОИН-С", г. Владимир</t>
  </si>
  <si>
    <t>№ 65-64701000-07789-2020 от 23.09.2020 выдано Депортаментом архитектуры и градостроительства города Южно-Сахалинска</t>
  </si>
  <si>
    <t>"Реконструкция металлического моста на 22 км ПК 4,11 м участка Шахта - Холмск Дальневосточной железной дороги"</t>
  </si>
  <si>
    <t>149-20</t>
  </si>
  <si>
    <t>№ 65-07-2588-2020 МС от 20.11.2020 г. выдано Министерством строительства и жилищно-коммунального хозяйства РФ, сроком до  10.09.2021 г</t>
  </si>
  <si>
    <t>Длина моста – 44,05 м</t>
  </si>
  <si>
    <t>№ 65-1-1-3-005125-2020 от 28.02.2020 г. ФАУ "Главгосэкспертиза России"</t>
  </si>
  <si>
    <t>первая очередь строительства</t>
  </si>
  <si>
    <t>Заключение        № 106-20 от 11.12.2020     Распоряжение № 1107/1-п от  11.12.2020</t>
  </si>
  <si>
    <t>Заключение        № 101-20 от 04.12.2020     Распоряжение № 1096-п от  04.12.2020</t>
  </si>
  <si>
    <t>Заключение        № 108-20 от 15.12.2020     Распоряжение № 1123-п от  15.12.2020</t>
  </si>
  <si>
    <t>Заключение        № 122-20 от 22.12.2020     Распоряжение № 1147-п от  22.12.2020</t>
  </si>
  <si>
    <t>Заключение        № 128-20 от 28.12.2020     Распоряжение № 1169-п от  28.12.2020</t>
  </si>
  <si>
    <t>Заключение        № 130-20 от 28.12.2020     Распоряжение № 1173-п от  28.12.2020</t>
  </si>
  <si>
    <t>Заключение        № 137-20 от 29.12.2020     Распоряжение № 1189-п от  29.12.2020</t>
  </si>
  <si>
    <t>первая вторая очередь</t>
  </si>
  <si>
    <t>первый этап       втрой этап   снят с надзора в 2021</t>
  </si>
  <si>
    <t>строительство приостановлено в январе 2016</t>
  </si>
  <si>
    <t>RU65305000-1218-2020 от 09.12.2020 г., выдано Администрацией Корсаковского городского округа, сроком до 09.12.2022 г.</t>
  </si>
  <si>
    <t>№ 65-1-1-2-035763-2019 от 17.12.2019 г., выдано ОАУ "Управление государственной экспертизы Сахалинской области"</t>
  </si>
  <si>
    <t>Реконструкция металлического моста на 5 км ПК 2.86 м участка Корсаков - Арсентьевка Дальневосточной железной дороги</t>
  </si>
  <si>
    <t>Реконструкция металлического моста на 4 км ПК 7,86 м участка Корсаков - Арсентьевка Дальневосточной железной дороги</t>
  </si>
  <si>
    <t>07-21</t>
  </si>
  <si>
    <t>08-21</t>
  </si>
  <si>
    <t>Категория – IV, длина границы уч. ПК40+00.00-ПК45+11.43, длина участка – 511,43 м, длина трубы – 12,14</t>
  </si>
  <si>
    <t xml:space="preserve">Категория – IV, длина протяженность участка – 617,85 м, количество путей на участке 1 шт. </t>
  </si>
  <si>
    <t>№ RU65-04-2605-2020МС от 25.11.2020 г. выдано Министерством строительства и жилищьно-коммунального хозяйства РФ</t>
  </si>
  <si>
    <t xml:space="preserve">№ RU65-04-2649-2020МС от 24.12.2020 г. выдано Министерством строительства и жилищьно-коммунального хозяйства РФ </t>
  </si>
  <si>
    <t>№ 65-1-1-3-005132-2020 от 28.02.2020 г., выдано ФАУ "Главгосэкспертиза России"</t>
  </si>
  <si>
    <t>№ 65-1-1-3-005092-2020 от 28.02.2020 г., выдано ФАУ "Главгосэкспертиза России"</t>
  </si>
  <si>
    <t>Угольный терминал морского порта Шахтерск</t>
  </si>
  <si>
    <t>13-21</t>
  </si>
  <si>
    <t>№ 65-320000-01-2021 от 25.01.2021 г. выдано Администрацией Углегорского городского округа Сахалинской области сроком до 25.01.2023 г.</t>
  </si>
  <si>
    <t>№ 65-1-1-3-042419-2020 ФАУ Главгосэкспертиза России</t>
  </si>
  <si>
    <t xml:space="preserve">ООО «Ремонтные механические мастерские» </t>
  </si>
  <si>
    <t>02-21</t>
  </si>
  <si>
    <t>03-21</t>
  </si>
  <si>
    <t>01-21</t>
  </si>
  <si>
    <t>RU65305000-1220-2021 от 04.01.2021 г., выдано Администрацией Корсаковского городского округа, сроком до 14.04.2022 г.</t>
  </si>
  <si>
    <t>RU65305000-1221-2021 от 04.01.2021 г., выдано Администрацией Корсаковского городского округа, сроком до 14.04.2022 г.</t>
  </si>
  <si>
    <t>№ 65-1-1-3-063870-2020 от 14.12.2020 г., выдано ОАУ "Управление государственной экспертизы Сахалинской области"</t>
  </si>
  <si>
    <t>"Строительство многоквартирных жилых домов по адресу: Сахалинская область, г. Корсаков, ул. Артиллерийская, 48" 1,2 этап строительства (1, 2 дом)" 1 этап строительства (1 дом)</t>
  </si>
  <si>
    <t>Строительство многоквартирных жилых домов по адресу: Сахалинская область, г. Корсаков, ул. Артиллерийская, 48 1,2 этап строительства (1, 2 дом)" 2 этап строительства (2 дом)</t>
  </si>
  <si>
    <t xml:space="preserve">Количество этажей - 8
Площадь застройки - 706,1 м2
Площадь здания – 5330,4 м2
Площадь квартир – 3804,8 м2
Площадь квартир с балконами – 3862,4 м2 
Количество квартир – 64 квартир
1-но комнатных – 16 шт.
2-х комнатных – 32 шт.
3-х комнатных – 16 шт.
Строительный объем – 18668,0 м3, в том числе подземной части – 1372,6 м3
</t>
  </si>
  <si>
    <t xml:space="preserve">Количество этажей - 8
Площадь застройки - 355,7 м2
Площадь здания – 2665,2 м2
Площадь квартир – 1902,4 м2
Площадь квартир с балконами – 1931,2 м2 
Количество квартир – 32 квартир
1-но комнатных – 8 шт.
2-х комнатных – 16 шт.
3-х комнатных – 8 шт.
Строительный объем – 9334,0 м3, в том числе подземной части – 686,3 м3
</t>
  </si>
  <si>
    <t xml:space="preserve">Общая площадь – 1637,74 м 2;
Объём – 11945,53 м3;
Площадь застройки – 1494,00 м2;
Площадь участка – 16948 м2;
Пожарные резервуары:
площадь застройки – 98,00 м2;
</t>
  </si>
  <si>
    <t>10-21</t>
  </si>
  <si>
    <t>Овощехранилище на 3000 тн</t>
  </si>
  <si>
    <t>№ 65-64701000-07802-2020 от 29.12.2020 г. выдано Департаментом архитектуры и градостроительства города Южно-Сахалинска</t>
  </si>
  <si>
    <t>№ 65-1-1-2-050504-2020 от 12.10.2020 г., выдано ОАУ "Управление государственной экспертизы Сахалинской области"</t>
  </si>
  <si>
    <t>АО "Совхоз Южно-Сахалинский"</t>
  </si>
  <si>
    <t>ООО «Сахалинстройсервис»</t>
  </si>
  <si>
    <t>14-21</t>
  </si>
  <si>
    <t>№ 65-13-2697-2021МС от 19.02.2021 г., выдано Министерством стрительства и жилищно-коммунального хозяйства Российской Федерации</t>
  </si>
  <si>
    <t>№ 65-1-1-3-013058-2019 от 31.05.2019 г. ФАУ Главгосэкспертиза России</t>
  </si>
  <si>
    <t xml:space="preserve">Площадь участка – 53 702 м2;
Категория (класс) – IV;
Протяжённость:
- полная длина моста после реконструкции – 141,22 м;
- длина участка реконструкции – 1090,00 м;
Иные показатели:
- схема моста – 2х66,0 м;
- кол-во путей на участке – 1 ш
</t>
  </si>
  <si>
    <t>04-21</t>
  </si>
  <si>
    <t>06-21</t>
  </si>
  <si>
    <t>Общая площадь -4327,3 м2; кол-во этажей 3; площадь застройки-1750м2; вместимость -110</t>
  </si>
  <si>
    <t>№ 65-1-1-2-005978-2020 от 04.03.2020  выдано ОАУ "Управление государственной экспертизы Сахалинской области"</t>
  </si>
  <si>
    <t>№ 65-11-05-2020 от 08.06.2020 выдано Администрацией МО "Курильский городской округ"</t>
  </si>
  <si>
    <t>№ 65-1-1-3-026732-2020 от 23.06.2020  выдано ОАУ "Управление государственной экспертизы Сахалинской области"</t>
  </si>
  <si>
    <t>№ RU65_65318000-483_2020 от 12.10.2020 выдано Администрацией Невельского ГО</t>
  </si>
  <si>
    <t>Здание водоподготовки 1 ступени -производительность -</t>
  </si>
  <si>
    <t>ООО «СпецПрофСтрой»</t>
  </si>
  <si>
    <t>Группа многоквартирных жилых домов жилого комплекса «Зеленая планета» в с. Ново - Троицкое Анивского городского округа Сахалинской области, 3-й километр автодороги «Троицкое-Ново-Троицкое». 3-ий этап строительства.</t>
  </si>
  <si>
    <t>12-21</t>
  </si>
  <si>
    <t>Общая площадь строительства -28217,56м2, кол-во этажей -9; кол-во подземных -1</t>
  </si>
  <si>
    <t>№ 65-RU65306000-08-2021 выдано Администрацией МО "Анивский городской округ" Сахалинской области сроком до 01.11.2022г.</t>
  </si>
  <si>
    <t>№ 65-2-1-2-020624-2020 от 27.05.2020г. Выдано ООО "МЕЖРЕГИОНАЛЬНЫЙ ЭКСПЕРТНЫЙ ЦЕНТР"</t>
  </si>
  <si>
    <t>Строительство жилых домов на острове Итуруп (в том числе проектные и изыскательские работы) и (или) приобретение квартир в новых жилых домах. Жилые дома на земельных участках: № 65:26:0000000:561</t>
  </si>
  <si>
    <t>16-21</t>
  </si>
  <si>
    <t>Общая площадь – 34363,97 м2; кол-во этажей 4; площадь застройки-1829,77м2; 54-квартиры</t>
  </si>
  <si>
    <t>№ 65-11-01-2020 от 30.03.2020г.  выдано Администрацией МО "Курильский городской округ" сроком до 01.07.2021г.</t>
  </si>
  <si>
    <t>№ 65-1-1-2-038627-2019 от 26.12.2019  выдано ОАУ "Управление государственной экспертизы Сахалинской области"</t>
  </si>
  <si>
    <t>"Группа жилых домов по ул. 60 лет СССР в пгт. Смирных. 3 этап строительства. Жилой дом № 4"</t>
  </si>
  <si>
    <t>№ RU65308000-001 от 12.01.2021 выдано Администрацией МО ГО "Смирныховский"</t>
  </si>
  <si>
    <t>Площадь участка – 20,032 м2                        Площадь застройки –  1060,0 м2                                               Общая площадь здания –       4343,40 м2                                      Строительный объем -        18126,0 м3                                        в том числе: подземной части – 2352,50 м3                               Количество этажей – 6 Количество подземных этажей – 1        Этажность – 5</t>
  </si>
  <si>
    <t>№ 65-2-1-2-069635-2020 от 29.12.2020  выдано ООО "ДВ экспертиза проект"</t>
  </si>
  <si>
    <t>Здание малого периодического ремонта локомотивного депо Южно - Сахалинск</t>
  </si>
  <si>
    <t>09-21</t>
  </si>
  <si>
    <t>№ 65-1-1-3-025417-2020 от 18.06.2020, выдано ФАУ "Главгосэкспертиза России"</t>
  </si>
  <si>
    <t>№ 65-01-2646-2020МС от 23.12.2020  выдано Министерством строительства и жилищно - коммунаотного хозяйства РФ</t>
  </si>
  <si>
    <t>4542 кв.м.</t>
  </si>
  <si>
    <t>№ 65-1-1-3-041958-2020 от 28.08.2020 ОАУ "Управление государственной экспертизы Сахалинской области"</t>
  </si>
  <si>
    <t>№ 65-312000-01-2021 от 02.02.2021 выдвано отделом архитектуры и градостроительства администрации МО "Холмский городской округ", сроком до 29.05.2021</t>
  </si>
  <si>
    <t>18-21</t>
  </si>
  <si>
    <t>238,2 м</t>
  </si>
  <si>
    <t>ООО «Омега -1»</t>
  </si>
  <si>
    <t>"Строительство объекта "ДОО в с. Крабозаводское о. Шикотан"</t>
  </si>
  <si>
    <t>11-21</t>
  </si>
  <si>
    <t>№ 65-1-1-2-032972-2020 от 22.07.2020  выдано ОАУ "Управление государственной экспертизы Сахалинской области"</t>
  </si>
  <si>
    <t>№ 65-209-387-2021 от 20.02.2021 выдано Администрацией МО "Южно-Курильский городской округ"</t>
  </si>
  <si>
    <t>ООО"УК"Донгиз"</t>
  </si>
  <si>
    <t>№ 65-64701000-07806-2021 от 10.02.2021г. выдано департаментом архитектуры и градостроительства г. Южно-Сахалинска до 10.12.2023г.</t>
  </si>
  <si>
    <t>№ 65-2-1-3-003437-2021 от 29.01.2021г. ООО "Имхотеп"</t>
  </si>
  <si>
    <t>15-21</t>
  </si>
  <si>
    <t>17-21</t>
  </si>
  <si>
    <t xml:space="preserve">Общая площадь – 10591,4 кв.м, кол-во этажей – 10, кол-во блок-секций – 4 </t>
  </si>
  <si>
    <t>№ 65-64701000-07810-2021 от 23.03.2021г. выдано департаментом архитектуры и градостроительства г. Южно-Сахалинска до 23.07.2022 г.</t>
  </si>
  <si>
    <t>№ 65-2-1-3-009529-2021 от 03.03.2021  выдано ООО "Межрегиональный экспертный центр"</t>
  </si>
  <si>
    <t>Заключение        № 08-21 от 15.02.2021     Распоряжение № 100-п от  15.02.2021</t>
  </si>
  <si>
    <t>Заключение        № 67-20 от 12.10.2020     Распоряжение № 933-п от  12.10.2020    Заключение        № 15-21 от 29.03.2021     Распоряжение № 168-п от  29.03.2021</t>
  </si>
  <si>
    <t>Заключение        № 07-21 от 05.02.2021     Распоряжение № 88/1-п от  05.02.2021</t>
  </si>
  <si>
    <t>Заключение        № 16-21 от 31.03.2021     Распоряжение № 172-п от  31.03.2021</t>
  </si>
  <si>
    <t>Заключение        № 107-20 от 11.12.2020     Распоряжение № 1113-п от  11.12.2020   Заключение        № 125-20 от 24.12.2020     Распоряжение № 1154-п от  24.12.2020 Заключение        № 140-20 от 30.12.2020     Распоряжение № 1199-п от  30.12.2020   Заключение        № 09-21 от 16.02.2021     Распоряжение № 101-п от  16.02.2021</t>
  </si>
  <si>
    <t>Заключение        № 06-21 от 04.02.2021     Распоряжение № 82-п от  04.02.2021</t>
  </si>
  <si>
    <t>Заключение        № 04-21 от 28.01.2021     Распоряжение № 61-п от  28.01.2021</t>
  </si>
  <si>
    <t>Заключение        № 01-21 от 20.01.2021     Распоряжение № 42-п от  20.01.2021</t>
  </si>
  <si>
    <t>Заключение        № 14-21 от 24.03.2021     Распоряжение № 166-п от  24.03.2021</t>
  </si>
  <si>
    <t>Заключение        № 02-21 от 22.01.2021     Распоряжение № 44/1-п от  22.01.2021</t>
  </si>
  <si>
    <t xml:space="preserve"> 05-20</t>
  </si>
  <si>
    <t>Заключение        № 05-21 от 29.01.2021     Распоряжение № 61/1-п от  29.01.2021</t>
  </si>
  <si>
    <t xml:space="preserve">ООО «НТЛ»
</t>
  </si>
  <si>
    <t>№ 65-2-1-3-013516-2021 от 25.03.2021  выдано ООО "ДВ экспертиза проект"</t>
  </si>
  <si>
    <t>№ RU65308000-002 от 30.03.2021 выдано Администрацией МО ГО "Смирныховский"</t>
  </si>
  <si>
    <t>№ 65-1-1-2-022365-2020 от 03.06.2020 ОАУ "Управление государственной экспертизы Сахалинской области"</t>
  </si>
  <si>
    <t>№ RU65-65311000-01-2021 от 01.04.2021 г. выдано Отделом архитектуры и градостроительства администрации городского округа "Александровск-Сахалинский район"</t>
  </si>
  <si>
    <t>МКУ «Служба «Заказчик» администрации ГО «Александровск-Сахалинский район»</t>
  </si>
  <si>
    <t>20-21</t>
  </si>
  <si>
    <t>21-21</t>
  </si>
  <si>
    <t>Объект общественного питания, расположенный на земельном участке с кадастровым номером 65:01:0316006:62, по адресу: г. Южно – Сахалинск, ул. Детская, 30</t>
  </si>
  <si>
    <t>Протопопов С. А.</t>
  </si>
  <si>
    <t>№ 65-64701000-07811-2021 от 29.03.2021 выдано Департаментом архитектуры и градостроительства города Южно - Сахалинска сроком до 29.03.2024</t>
  </si>
  <si>
    <t>№ 65-2-1-2-056868-2020 от 12.11.2020 ООО "Негосударственная экспертиза проектов ДВ" г. Владивосток</t>
  </si>
  <si>
    <t>№ 65-1-1-3-016116-2021 от 05.04.2021 ОАУ "Управление государственной экспертизы Сахалинской области"</t>
  </si>
  <si>
    <t>№ 65-RU65305000-1231-2021 от 13.04.2021 выдано Администарцией Корсаковского городского округа</t>
  </si>
  <si>
    <t>ООО "Восток-ДСМ"</t>
  </si>
  <si>
    <t>Строительство многоквартирных жилых домов по ул. Лермонтова в г. Корсакове (1 этап строительства)</t>
  </si>
  <si>
    <t>22-21</t>
  </si>
  <si>
    <t>23-21</t>
  </si>
  <si>
    <t>48-ми квартирный жилой комплекс в с. Кировское. 2-й этап строительства. Корпус 2</t>
  </si>
  <si>
    <t>ООО "Новострой"</t>
  </si>
  <si>
    <t xml:space="preserve">№65-313-08-2020 от 18.08.2020 выдано </t>
  </si>
  <si>
    <t>№65-2-1-3-036873-2020 от 04.08.2020 ООО "Сертпромтест"</t>
  </si>
  <si>
    <t>24-21</t>
  </si>
  <si>
    <t>ООО «СЗ «Рыбоводстрой»</t>
  </si>
  <si>
    <t>№ 65-2-1-3-018427-2021 от 14.04.2021  выдано ООО "Строительная Экспертиза"</t>
  </si>
  <si>
    <t xml:space="preserve">№ 65-64701000-07816-2021 от 22.04.2021 выдано департаментом архитектуры и градостроительства г. Южно-Сахалинска до 22.06.2022г. </t>
  </si>
  <si>
    <t>25-21</t>
  </si>
  <si>
    <t>Многоквартирные жилые дома в с. Озёрское</t>
  </si>
  <si>
    <t>СП ООО "Ваккор"</t>
  </si>
  <si>
    <t>№ 65-RU65305000-1232-2021 от 15.04.2021 выдано Администрацией Корсаковского городского округа, сроком до 15.08.2022 г.</t>
  </si>
  <si>
    <t>26-21</t>
  </si>
  <si>
    <t>"Строительство многоквартирных жилых домов по ул. Лермонтова в г. Корсакове" (2 этап строительства)</t>
  </si>
  <si>
    <t>№ 65-RU65305000-1236-2021 от 26.04.2021 выдано Администарцией Корсаковского городского округа</t>
  </si>
  <si>
    <t>27-21</t>
  </si>
  <si>
    <t xml:space="preserve">ООО СЗ «ЛИГО ДСК» </t>
  </si>
  <si>
    <t>№ 65-64701000-07815-2021 от 21.04.2021г. выдано Департаментом архитектуры и градостроительства г. Южно-Сахалинска до 21.08.2022 г.</t>
  </si>
  <si>
    <t>№ 65-2-1-3-017896-2021 от 12.04.2021 ООО "Межрегеональный экспертный центр"</t>
  </si>
  <si>
    <t>28-21</t>
  </si>
  <si>
    <t>"Строительство многоквартирных жилых домов по адресу: Сахалинская область, г. Корсаков, ул. Артиллерийская, 48"  3,  4, 5 этап строительства (3, 4, 5 дом) 3 этап строительства (3 дом)</t>
  </si>
  <si>
    <t>№ 65-RU65305000-1235-2021 от 26.04.2021 г., выдано Администрацией Корсаковского городского округа, сроком до 26.07.2022 г.</t>
  </si>
  <si>
    <t>АО "Сахалинское ипотечное агентство"</t>
  </si>
  <si>
    <t>№ 65-1-1-2-018381-2021 от 15.04.2021 г., выдано ОАУ "Управление государственной экспертизы Сахалинской области"</t>
  </si>
  <si>
    <t>29-21</t>
  </si>
  <si>
    <t>"Строительство многоквартирных жилых домов по адресу: Сахалинская область, г. Корсаков, ул. Артиллерийская, 48 3, 4, 5 этап строительства (3, 4, 5 дом)" 4 этап строительства (4 дом)</t>
  </si>
  <si>
    <t>30-21</t>
  </si>
  <si>
    <t>Малоэтажная многоквартирная жилая застройка юго-западнее пересечения ул. Рабочая и Сентябрьская в г. Южно-Сахалинске</t>
  </si>
  <si>
    <t xml:space="preserve">№ 65-64701000-07814-2021 от 30.04.2021 выдано Департаментом архитектуры и градостроительства г. Южно-Сахалинска до 30.04.2022г. </t>
  </si>
  <si>
    <t>№ 65-2-1-3-017962-2021 от 12.04.2021 г., выдано ООО "Межрегиональный экспертный центр"</t>
  </si>
  <si>
    <t>31-21</t>
  </si>
  <si>
    <t>ООО "СЗ "Восход-93"</t>
  </si>
  <si>
    <t xml:space="preserve">№ 65-64701000-07818-2021 от 13.05.2021 выдано Департаментом архитектуры и градостроительства г. Южно-Сахалинска до 13.09.2023г. </t>
  </si>
  <si>
    <t>№ 2-1-1-0099-18 от 26.06.2018г., выдано ООО "Эксперт-Центр"</t>
  </si>
  <si>
    <t>32-21</t>
  </si>
  <si>
    <t>"Строительство дополнительного корпуса административно-делового назначения к существующей гостинице "Мега Палас Отель"</t>
  </si>
  <si>
    <t>ООО "Грин Солюшион"</t>
  </si>
  <si>
    <t>№ 65-2-1-2-021726-2021                         от 20.04.2021 г., выдано ООО "Стройпроектэкспертиза"</t>
  </si>
  <si>
    <t>№ 65-RU65302000-439-2021-МВР от 13.05.2021 г. выдано Минвострокразвития России до 13.05.2023 г.</t>
  </si>
  <si>
    <t>33-21</t>
  </si>
  <si>
    <t>"Строительство котельной тепличного комплекса 2,9  га в цехе № 1 АО "Совхоз "Тепличный" по адресу: г. Южно - Сахалинск, пр-т Мира, 1/2"</t>
  </si>
  <si>
    <t>№ 65-RU65302000-430-2021- МВР</t>
  </si>
  <si>
    <t>АО "Совхоз "Тепличный"</t>
  </si>
  <si>
    <t>№ 65-1-1-3-012613-2021 от 22.03.2021 ОАУ "Управление государственной экспертизы Сахалинской области</t>
  </si>
  <si>
    <t>34-21</t>
  </si>
  <si>
    <t>"Газопровод межпоселковый ГРС Корсаков - г. Корсаков Корсаковского района"</t>
  </si>
  <si>
    <t>№ 65-RU65305000-1241-2021 от 01.06.2021 выдано Администрацией Корсаковского городского округа</t>
  </si>
  <si>
    <t>№ 65-1-1-3-011141-2019 от 15.05.2019 ОАУ "Управление государственной экспертизы Сахалинской области"</t>
  </si>
  <si>
    <t>35-21</t>
  </si>
  <si>
    <t>№ 65-1-1-3-002469-2019 от 11.02.2019 ОАУ "Управление государственной экспертизы Сахалинской области"</t>
  </si>
  <si>
    <t>№ 65-RU65305000-1240-2021 от 01.06.2021выдано Администрацией Корсаковского городского округа</t>
  </si>
  <si>
    <t>36-21</t>
  </si>
  <si>
    <t>Тепличный комплекс для выращивания рассады овощных и цветочных культур по адресу: г.Южно-Сахалинск, ул.Украинская, 78</t>
  </si>
  <si>
    <t>№ 65-64701000-07802-2021 от 01.02.2021г. выдано департаментом архитектуры и градостроительства г. Южно-Сахалинска до 01.08.2021 г.</t>
  </si>
  <si>
    <t>№65-2-1-3-006449-2019 от 26.03.2019 негосударственная экспертиза ООО "Стройсвязь"</t>
  </si>
  <si>
    <t>37-21</t>
  </si>
  <si>
    <t>"Консультативно-медицинский центр, расположенный по адресу: г. Южно-Сахалинск, пр. Мира, 56-а-1"</t>
  </si>
  <si>
    <t>ИП Выговский Алексей Сергеевич</t>
  </si>
  <si>
    <t>№ 65-64701000-07035-2017 от 16.08.2017 г. выдано департаментом архитектуры и градостроительства г. Южно-Сахалинска до 16.11.2021 г.</t>
  </si>
  <si>
    <t>№ 65-2-1-3-053622-2020 от 23.10.2020 г. ООО "СЕРКОНС"</t>
  </si>
  <si>
    <t>38-21</t>
  </si>
  <si>
    <t>Реконструкция объекта "Путепровод в г. Долинске"</t>
  </si>
  <si>
    <t>МКУ "Производственно-техническое объединение"</t>
  </si>
  <si>
    <t>№ 65-1-1-2-044017-2020 от 10.09.2021 ОАУ "Управление госэкспертизы Сахалинской области"</t>
  </si>
  <si>
    <t>№ 65-65303000-04-2021 от 15.04.2021 Администрацией МО городской округ "Долинский" до 15.11.2023</t>
  </si>
  <si>
    <t>39-21</t>
  </si>
  <si>
    <t>Строительство многоквартирного  жилого дома по ул. 2-я Северная в п/р Луговое г.Южно-Сахалинск</t>
  </si>
  <si>
    <t>ООО СЗ "Лотос"</t>
  </si>
  <si>
    <t>№ 65-64701000-07823-2021 от 08.06.2021 г. выдано департаментом архитектуры и градостроительства г. Южно-Сахалинска до 16.11.2021 г.</t>
  </si>
  <si>
    <t>№65-2-1-3-027541-2021 от 28.05.2021 ООО "Межрегиональный экспертный центр", г.Вологда</t>
  </si>
  <si>
    <t>40-21</t>
  </si>
  <si>
    <t>Газификация котельных и строительство распределительных газопроводов в муниципальных образованиях. Газификация котельных Тымовского района. Котельная № 19 в с. Кировское.</t>
  </si>
  <si>
    <t>МУП "Тепловик"</t>
  </si>
  <si>
    <t>№ 65-1-1-3-018377-2019 от 18.07.2019 ОАУ "Управление госэкспертизы Сахалинской области"</t>
  </si>
  <si>
    <t>41-21</t>
  </si>
  <si>
    <t>"Многоэтажная жилая застройка. Многоквартирный жилой дом Литер 3 в г. Южно-Сахалинск, южная сторона пер. Матросский, в районе ул. Загородная"</t>
  </si>
  <si>
    <t>ЖСК "Вузовец"</t>
  </si>
  <si>
    <t>№65-2-1-2-031059-2021 от 15.06.2021 ООО "Ивановский центр негосударственных экспертиз", г.Иваново</t>
  </si>
  <si>
    <t>№ 65-64701000-07826-2021 от 02.07.2021  выдано департаментом архитектуры и градостроительства г. Южно-Сахалинска</t>
  </si>
  <si>
    <t>42-21</t>
  </si>
  <si>
    <t>"Малоэтажная жилая застройка по ул. Им. А.Р. Гнечко в с. Новая Деревня. Второй этап: 1 очередь - жилой дом № 1; 2 очередь - жилой дом № 2; 3 очередь - жилой дом № 3"</t>
  </si>
  <si>
    <t>№65-2-1-2-032656-2021 от 21.06.2021 ООО "Строительная экспертиза", г.Москва</t>
  </si>
  <si>
    <t>ООО "СЗ "Рыбоводстрой"</t>
  </si>
  <si>
    <t>43-21</t>
  </si>
  <si>
    <t>44-21</t>
  </si>
  <si>
    <t>45-21</t>
  </si>
  <si>
    <t>"Малоэтажная жилая застройка по ул. Им. А.Р. Гнечко в с. Новая Деревня. Третий этап: 1 очередь - жилой дом № 1; 2 очередь - жилой дом № 2; 3 очередь - жилой дом № 3"</t>
  </si>
  <si>
    <t>Многоквартирный жилой дом по ул. Строительная в с. Зональное Тымовского городского округа Сахалинской области</t>
  </si>
  <si>
    <t>№65-313-04-2021 от 25.06.2021 выдано КУМС МО "Тымовский городской округ"</t>
  </si>
  <si>
    <t>№ 65-64701000-07827-2021 от 30.06.2021  выдано департаментом архитектуры и градостроительства г. Южно-Сахалинска</t>
  </si>
  <si>
    <t>№65-313-05-2021 от 28.06.2021 выдано КУМС МО "Тымовский городской округ"</t>
  </si>
  <si>
    <t>ООО "СтройВостокСервис"</t>
  </si>
  <si>
    <t>ООО "ПрескоттСтрой"</t>
  </si>
  <si>
    <t>№65-2-1-2-009685-2021 от 04.03.2021 ООО "Негосударственная экспертиза проектов ДВ"</t>
  </si>
  <si>
    <t>№65-2-1-2-032765-2021 от 21.06.2021 ООО "Строительная экспертиза", г.Москва</t>
  </si>
  <si>
    <t>№65-2-1-3-033651-2021 от 25.06.2021 ООО "Имхотеп", г. Кострома</t>
  </si>
  <si>
    <t>Заключение № 23-21 от 02.06.2021 Распоряжение № 331/1-п от 02.06.2021</t>
  </si>
  <si>
    <t>Заключение № 17-21 от 19.04.2021 Распоряжение № 220-п от 19.04.2021</t>
  </si>
  <si>
    <t>Заключение № 21-21 от 27.05.2021 Распоряжение № 319-п от 27.05.2021</t>
  </si>
  <si>
    <t>ООО «Восток ДСМ»</t>
  </si>
  <si>
    <t>Высокая</t>
  </si>
  <si>
    <t>Дом № 1 и дом № 2  кол-во эт. 9, площадь здания – 5284,1 м2, кол-во кв. 64, площадь застройки – 849,1 м2</t>
  </si>
  <si>
    <t>Дом № 1 и дом № 2, кол-во эт. 4, площадь здания – 1775,4 м2, кол-во кв. 24, площадь застройки – 497,3 м2</t>
  </si>
  <si>
    <t>ООО «ЮВА»</t>
  </si>
  <si>
    <t>607,8 кв.м</t>
  </si>
  <si>
    <t>ООО НПО «Поволжская энергетическая компания»</t>
  </si>
  <si>
    <t xml:space="preserve">Значительный </t>
  </si>
  <si>
    <t>361,73 кв.м</t>
  </si>
  <si>
    <t>умеренный</t>
  </si>
  <si>
    <t>2614 м</t>
  </si>
  <si>
    <t>ООО «СПК 33»</t>
  </si>
  <si>
    <t>502,5 м</t>
  </si>
  <si>
    <t>АО «Строительное управление № 4»</t>
  </si>
  <si>
    <t>0.257 км</t>
  </si>
  <si>
    <t>Жилой дом № 2: Площадь квартир 1122, 9 кв.м, кол-во кв. 2, кол-во этажей – 4, в т.ч. подзем- 1</t>
  </si>
  <si>
    <t xml:space="preserve">Жилой дом № 1: Площадь квартир 1122, 9 кв.м, кол-во кв. 2, кол-во этажей – 4, в т.ч. подзем- 1
Жилой дом № 2: Площадь квартир 1122, 9 кв.м, кол-во кв. 2, кол-во этажей – 4, в т.ч. подзем- 1
</t>
  </si>
  <si>
    <t>Высокий</t>
  </si>
  <si>
    <t>Мощность – 6 МВт</t>
  </si>
  <si>
    <t>ООО ИТ «Синтез»</t>
  </si>
  <si>
    <t>Значительный</t>
  </si>
  <si>
    <t>Общая площадь – 2675,75 кв.м, кол-во этажей – 6, кол-во подземных этажей -1</t>
  </si>
  <si>
    <t>ООО «ЛИГО- дизайн трейдинг»</t>
  </si>
  <si>
    <t>ООО СЗ «Рыбоводстрой»</t>
  </si>
  <si>
    <t xml:space="preserve">Кол-во этажей – 3
Общая площадь 1831,  2 м2
</t>
  </si>
  <si>
    <t xml:space="preserve">ООО </t>
  </si>
  <si>
    <t xml:space="preserve"> протяжённость прокладываемого участка водопровода – 5365,0 м;
- расчётная производительность ВОС – 150 м3/сутки;
- резервуары чистой воды объёмом 15 м3 – 2 шт.</t>
  </si>
  <si>
    <t xml:space="preserve">ООО «Тенза» </t>
  </si>
  <si>
    <t>Умеренный</t>
  </si>
  <si>
    <t xml:space="preserve">ООО «Сахалинская Строительная компания» </t>
  </si>
  <si>
    <t>количество этажей – 11; количество подземных этажей – 1; общая площадь – 9284,00 м2; площадь участка – 5027,00 м2; объем – 37340,00 м3, в том числе подземной части – 3542,00 м3; площадь застройки – 1140,00 м2.</t>
  </si>
  <si>
    <t>ООО «ЛИГО-дизайн трейдинг»</t>
  </si>
  <si>
    <t xml:space="preserve">количество этажей – 4; общая площадь – 3330,00 м2; площадь участка – 3260,00 м2; объем – 13580,02 м3, в том числе подземной части – 1688,52 м3; высота – 18,9 м; площадь застройки – 1037,58 м2.
Количество квартир – 48 шт.:
однокомнатных – 30 шт., двухкомнатных – 18 шт.
</t>
  </si>
  <si>
    <t>СП ООО «Ваккор»</t>
  </si>
  <si>
    <t xml:space="preserve">количество этажей – 8;
- площадь здания – 5330,4 м2;
- площадь квартир – 3804,8 м2;
- площадь квартир (с балконами) – 3862,4 м2;
- строительный объем – 18668,0 м3, в том числе подземной части – 1372,6 м3;
- площадь застройки – 706,1 м2.
Количество квартир – 64 шт.:
однокомнатных – 16 шт., двухкомнатных – 32 шт., трёхкомнатных – 16 шт.
</t>
  </si>
  <si>
    <t xml:space="preserve">количество этажей – 4; общая площадь – 4437,34 м2; площадь участка – 7000,00 м2; объем – 18006,11 м3, в том числе подземной части – 2230,69 м3; высота – 18,9 м; площадь застройки – 1388,16 м2.
Количество квартир – 64 шт., в том числе: однокомнатных – 40 шт., двухкомнатных – 24 шт.
</t>
  </si>
  <si>
    <t>ФИО Инспектора</t>
  </si>
  <si>
    <t>Район</t>
  </si>
  <si>
    <t>по реестру</t>
  </si>
  <si>
    <t>Количество объектов</t>
  </si>
  <si>
    <t>Всего:</t>
  </si>
  <si>
    <t>Итого:</t>
  </si>
  <si>
    <t>на консерв</t>
  </si>
  <si>
    <t>снят с надзора</t>
  </si>
  <si>
    <t>Сняты</t>
  </si>
  <si>
    <t>ООО «ФортСтрой
Авто»</t>
  </si>
  <si>
    <t>Возобновлено в 2021</t>
  </si>
  <si>
    <t>МКУ «ПТО»</t>
  </si>
  <si>
    <t xml:space="preserve">Заключение №25-21 от 29.06.2021
Распоряжение№416-п от 29.06.2021
</t>
  </si>
  <si>
    <t xml:space="preserve">Заключение        № 03-21 от 27.01.2021 Распоряжение     № 50-п от  27.01.2021 Заключение №30-21 от 16.07.2021
Распоряжение №485-п от 16.07.2021
</t>
  </si>
  <si>
    <t xml:space="preserve">ЗОС №18-21 от 21.04.2021
Распор. №225-п от 21.04.2021
</t>
  </si>
  <si>
    <t>Заключение        № 12-21 от 11.03.2021     Распоряжение № 146-п от  12.03.2021 ЗОС № 12-21 от 11.03.2021</t>
  </si>
  <si>
    <t>Заключение        № 11-21 от 25.02.2021     Распоряжение № 113-п от  25.02.2021 ЗОС № 11-21 от 25.02.2021</t>
  </si>
  <si>
    <t>Общая площадь 894834 м2, площадь участка 37953/20000/3105/5000/828776 м2, площадь застройки 410352,23 м2</t>
  </si>
  <si>
    <t>Загруженные объекты в ТОР КНД</t>
  </si>
  <si>
    <t>Дата</t>
  </si>
  <si>
    <t>Наименование объекта</t>
  </si>
  <si>
    <t>номер дела</t>
  </si>
  <si>
    <t>ООО СКФ «Рубин»</t>
  </si>
  <si>
    <t>"Строительство двух многоквартирных жилых домов в г. Углегорске Сахалинской области"</t>
  </si>
  <si>
    <t>152-20 </t>
  </si>
  <si>
    <t>Строительство двух многоквартирных жилых домов в г. Углегорске Сахалинской области</t>
  </si>
  <si>
    <t>46-21</t>
  </si>
  <si>
    <t>Строительство тепличного комплекса 2,9 га в цехе № 1 АО «Совхоз «Тепличный» по адресу: г.Южно-Сахалинск, проспект Мира, 1/2</t>
  </si>
  <si>
    <t>47-21</t>
  </si>
  <si>
    <t>Жилой комплекс "УЮН". Первая очередь строительства. Сахалинская область, г. Южно-Сахалинск, КЭЧ района № 7, земельный участок с кадастровым номером 65:01:0314001:2</t>
  </si>
  <si>
    <t>АО "Технический заказчик - Регион"</t>
  </si>
  <si>
    <t>№65-RU65302000-431-2021-МВР от 08.04.2021, выдано Министерством РФ по развитию ДВ и Арктики</t>
  </si>
  <si>
    <t>№ 65-64701000-07832-2021 от 16.07.2021г. Выдано Департаментом архитектуры и градостроительства города Южно-Сахалинска сроком до 16.05.2023г.</t>
  </si>
  <si>
    <t>№ 65-1-1-2-013502-2021 от 24.03.2021 ОАУ "Управление государственной экспертизы Сахалинской области"</t>
  </si>
  <si>
    <t>№ 65-2-1-3-038567-2021 от 16.07.2021 ООО "Негосударственная экспертиза в строительстве "Спектр-17" г. Ярославль</t>
  </si>
  <si>
    <t>Жилой дом № 1: Площадь квартир 1122, 9 кв.м, кол-во кв. 2, кол-во этажей – 4, в т.ч. подзем- 1</t>
  </si>
  <si>
    <t>ООО НПО "Поволжская энергетическая компания"</t>
  </si>
  <si>
    <t>36-21 </t>
  </si>
  <si>
    <t>Малоэтажная жилая застройка по ул. им.  С.А. Савушкина в с. Новая Деревня.                                                                            Первый этап: жилой дом № 1</t>
  </si>
  <si>
    <t>Площадь застройки - 1313,25м2; Строительный объем - 16421,38м3; площадь квартир(без учета летних помещений) - 2367,75м2; Площадь квартир (с учетом летних помещений) - 2517,69 м2;Общее количество квартир - 36 ед.; Количество этажей - 5 ед.; Этажность - 4 ед.; Площадь офисов - 828,67;</t>
  </si>
  <si>
    <t>Малоэтажная жилая застройка по ул. им.  С.А. Савушкина в с. Новая Деревня. Первый этап: жилой дом № 1</t>
  </si>
  <si>
    <t>Застройка XVII м-но юго-восточнее пересечения ул. Бумажная – ул. Физкультурная в г. Южно-Сахалинске. 2 этап строительства. Строение №3</t>
  </si>
  <si>
    <t>Многоквартирная жилая застройка, расположенная по адресу: Сахалинская обл., село Адо-Тымово, ул. Дорожная, на земельном участке с кадастровым номером 65:19:0000008:790</t>
  </si>
  <si>
    <t xml:space="preserve">Строительство тепличного комплекса 2,9 га в цехе № 1 АО «Совхоз «Тепличный» по адресу: г.Южно-Сахалинск, проспект Мира, 1/2 </t>
  </si>
  <si>
    <t>Газификация котельных и строительство распределительных газопроводов в муниципальных образованиях. Газификация котельных Тымовского района. Котельная № 19 в с. Кировское</t>
  </si>
  <si>
    <t>№65-313-03-2021 от 17.06.2021 выдано КУМС МО "Тымовский городской округ"</t>
  </si>
  <si>
    <t>МКУ "Служба единого заказчика" МО "Холмский городской округ"</t>
  </si>
  <si>
    <t>Общая площадь - 471,0 м2; площадь участка - 48648,0 м2; Объём - 1378 м3; этажей - 1; высота - 6,210 м; площадь застройки - 224,3 м</t>
  </si>
  <si>
    <t xml:space="preserve">№ 65-1-3-003172-2020 от 11.02.2020 ОАУ "Управление государственной экспертизы Сахалинской области" </t>
  </si>
  <si>
    <t>Реконструкция металлического моста на 41 км ПК 5,85 м участка Шахта - Холмск Дальневосточной железной дороги</t>
  </si>
  <si>
    <t>№ 65-64701000-07776-2020 от 03.08.2020 г. Депортамент архитектуры и градостроительства города Южно-Сахалинска, до 03.02.2022</t>
  </si>
  <si>
    <t>Многоквартирные жилые дома на земельном участке, ограниченном ул. Пионерская, ул. Кировская, ул. Торговая, ул. Октябрьская в пгт. Тымовское. Второй этап - жилые дома № 1,2,3</t>
  </si>
  <si>
    <t xml:space="preserve">№ 65-1-1-2-001202-2020 от 21.01.2020 ОАУ "Управление государственной экспертизы Сахалинской области"  </t>
  </si>
  <si>
    <t>48-21</t>
  </si>
  <si>
    <t>«Реконструкция ВЛ-220 кВ Д9 ПС «Южно-Сахалинская» - ПС «Холмская» (инв.№ 055-31760) «Реконструкция ВЛ-110 кВ С21 ПС «Холмская» - ПС «Холмск – Южная» (инв.№ 055-31772) филиала «Распределительные сети»</t>
  </si>
  <si>
    <t>49-21</t>
  </si>
  <si>
    <t>Газопровод межпоселковый от ГРС «Дальнее» до Южно – Сахалинской ТЭЦ – 1. Сахалинская область. Инв. № 46650 (Реконструкция, код стройки 46650-16)</t>
  </si>
  <si>
    <t>50-21</t>
  </si>
  <si>
    <t>Реконструкция оборудования ОРУ 220 кВ ПС «Макаровская»</t>
  </si>
  <si>
    <t>51-21</t>
  </si>
  <si>
    <t>Строительство многоквартирных жилых домов по адресу: Сахалинская область, г. Корсаков, ул. Артиллерийская, 48 3, 4, 5 этап строительства (3, 4, 5 дом) 5 этап строительства (5 дом)</t>
  </si>
  <si>
    <t>ПАО энергетики и электрификации "Сахалинэнерго"</t>
  </si>
  <si>
    <t>АО "Газпром газораспределение"</t>
  </si>
  <si>
    <t>№ 65-312000-03-2021 от 19.05.2021г. Выдано отделом архитектуры и градостроительства авдминистрации МО "Холмский городской округ" сроком до 19.09.2021г.</t>
  </si>
  <si>
    <t>№ 65-64701000-07822-2021 от 04.06.2021 выдано департаментом архитектуры города Южно - Сахалинска</t>
  </si>
  <si>
    <t>№ 65-RU65301000-02-2021 от 13.07.2021г. Выдано КУМС МО "Макаровский городской округ" Сахплинской области,  сроком до 13.02.2022 г.</t>
  </si>
  <si>
    <t>№ 65-RU65305000-1245-2021 от 22.06.2021 г., выдано Администрацией Корсаковского городского округа, сроком до 22.09.2022 г.</t>
  </si>
  <si>
    <t xml:space="preserve">№ 77-2-1-3-0017-18 от 26.06.2018         ООО "Союзэкспертиза" </t>
  </si>
  <si>
    <t>№ 65-1-1-3-003477-2018 от 25.10.2018  ОАУ "Управление государственной экспертизы Сахалинской области"</t>
  </si>
  <si>
    <t>№ 65-2-1-3-062444-2020 от 07.12.2020 ООО "ПромМаш Тест"</t>
  </si>
  <si>
    <t>Заключение
№ 39-21 от 30.07.2021
Распоряжение
№ 531-п от 30.07.2021</t>
  </si>
  <si>
    <t>№ RU65313000-27  от 16.07.2018</t>
  </si>
  <si>
    <t>№ 65-1-1-3-0061-18 от 22.05.2018 ОАУ "Управление государственной экспертизы Сахалинской области"</t>
  </si>
  <si>
    <t>52-21</t>
  </si>
  <si>
    <t>Строительство многоквартирных жилых домов в г. Анива по ул. Транспортная. Первая и вторая очереди строительства.</t>
  </si>
  <si>
    <t>53-21</t>
  </si>
  <si>
    <t>«Жилой микрорайон «Горизонт», расположенный в юго-восточной части г. Южно-Сахалинска. Жилой дом № 1.1»</t>
  </si>
  <si>
    <t>54-21</t>
  </si>
  <si>
    <t>«Жилой микрорайон «Горизонт», расположенный в юго-восточной части г. Южно-Сахалинска. Жилой дом № 1.2»</t>
  </si>
  <si>
    <t>55-21</t>
  </si>
  <si>
    <t>«Жилой микрорайон «Горизонт», расположенный в юго-восточной части г. Южно-Сахалинска. Жилой дом № 1.3»</t>
  </si>
  <si>
    <t>56-21</t>
  </si>
  <si>
    <t>«Жилой микрорайон «Горизонт», расположенный в юго-восточной части г. Южно-Сахалинска. Жилой дом № 2.1»</t>
  </si>
  <si>
    <t>57-21</t>
  </si>
  <si>
    <t>«Жилой микрорайон «Горизонт», расположенный в юго-восточной части г. Южно-Сахалинска. Жилой дом № 2.2»</t>
  </si>
  <si>
    <t>№ 65-RU65306000-44-2021 выдано Администрацией МО "Анивский городской округ" Сахалинской области сроком до 23.09.2022г.</t>
  </si>
  <si>
    <t>№ 65-64701000-07834-2021 выдано 2907.2021 г. Департаментом архитектуры и градостроительства города Южно-Сахалинска, срок действия -                до 29.05.2023 г.</t>
  </si>
  <si>
    <t>№ 65-64701000-07836-2021 выдано 29.07.2021 г. Департаментом архитектуры и градостроительства города Южно-Сахалинска, срок действия -                  до 29.06.2022 г.</t>
  </si>
  <si>
    <t>№ 65-64701000-07835-2021 выдано 29.07.2021 г. Департаментом архитектуры и градостроительства города Южно-Сахалинска, срок действия -                до 29.05.2023 г.</t>
  </si>
  <si>
    <t>№ 65-64701000-07837-2021 выдано 29.07.2021 г. Департаментом архитектуры и градостроительства города Южно-Сахалинска, срок действия -                до 29.06.2023 г.</t>
  </si>
  <si>
    <t>№ 65-64701000-07838-2021 выдано 29.07.2021 г. Департаментом архитектуры и градостроительства города Южно-Сахалинска, срок действия -                до 29.05.2022 г.</t>
  </si>
  <si>
    <t>ООО "Лиго-дизайн трейдинг"</t>
  </si>
  <si>
    <t>№ 65-2-1-2-040319-2021 от 23.07.2021г. ООО "ДВ Экспертиза Проект" г. Владивосток</t>
  </si>
  <si>
    <t>№ 65-1-1-2-027582-2021 от 28.05.2021  ОАУ "Управление государственной экспертизы Сахалинской области"</t>
  </si>
  <si>
    <t>№ 65-1-1-2-029357-2021 от 07.06.2021  ОАУ "Управление государственной экспертизы Сахалинской области"</t>
  </si>
  <si>
    <t>№ 65-1-1-2-027621-2021 от 31.05.2021  ОАУ "Управление государственной экспертизы Сахалинской области"</t>
  </si>
  <si>
    <t>№ 65-1-1-2-030421-2021 от 10.06.2021  ОАУ "Управление государственной экспертизы Сахалинской области"</t>
  </si>
  <si>
    <t>№ 65-1-1-2-030391-2021 от 10.06.2021  ОАУ "Управление государственной экспертизы Сахалинской области"</t>
  </si>
  <si>
    <t>Заключение
№ 41-21 от 12.08.2021</t>
  </si>
  <si>
    <t>Заключение
№ 40-21 от 02.08.2021</t>
  </si>
  <si>
    <t>№ 65-1-1-3-017451-2021 от 12.04.2021 г.    ОАУ "Управление государственной экспертизы Сахалинской области"</t>
  </si>
  <si>
    <t>Строительство (приобретение на первичном и вторичном рынке) жилья для различных категорий граждан в селе Красногорск</t>
  </si>
  <si>
    <t>Начальная общеобразовательная школа на 400 мест в пгт. Шахтерск Углегорского района Сахалинской области</t>
  </si>
  <si>
    <t>№ 65-1-3-009542-2020 от 27.03.2020 ё</t>
  </si>
  <si>
    <t>Строительство детской школы искусств в г. Анива на 350 мест</t>
  </si>
  <si>
    <t>Обустройство транспортной инфраструктуры земельных участков, представленных в рамках реализации Федерального закона от 01.05.2016  № 119-ФЗ (дальневосточный гектар)(с. Песчанское, 1 этап)</t>
  </si>
  <si>
    <t>Конвейерная галерея для перегрузки угля (Разрез "Солнцевский")</t>
  </si>
  <si>
    <t>Многоквартирный жилой дом, предназначенный для сдачи в коммерческий найм, расположенный по ул. Октябрьской в г. Шахтерске</t>
  </si>
  <si>
    <t>58-21</t>
  </si>
  <si>
    <t>«Жилой микрорайон «Горизонт», расположенный в юго-восточной части г. Южно-Сахалинска. Жилой дом № 3.1»</t>
  </si>
  <si>
    <t>59-21</t>
  </si>
  <si>
    <t>«Жилой микрорайон «Горизонт», расположенный в юго-восточной части г. Южно-Сахалинска. Жилой дом № 3.2»</t>
  </si>
  <si>
    <t>60-21</t>
  </si>
  <si>
    <t>«Жилой микрорайон «Горизонт», расположенный в юго-восточной части г. Южно-Сахалинска. Жилой дом № 4.1»</t>
  </si>
  <si>
    <t>61-21</t>
  </si>
  <si>
    <t>«Жилой микрорайон «Горизонт», расположенный в юго-восточной части г. Южно-Сахалинска. Жилой дом № 4.2»</t>
  </si>
  <si>
    <t>62-21</t>
  </si>
  <si>
    <t>«Жилой микрорайон «Горизонт», расположенный в юго-восточной части г. Южно-Сахалинска. Жилой дом № 4.3»</t>
  </si>
  <si>
    <t>Строительство дома-интерната для престарелых граждан и инвалидов г. Шахтерске</t>
  </si>
  <si>
    <t>Реконструкция автомобильной дороги Южно-Курильск-Головнино на участке км 47 - км 55, о. Кунашир</t>
  </si>
  <si>
    <t>Реконструкция моста на 8 км ПК 1.7 м участка Корсаков - Арсентьевка Дальневосточной железной дороги</t>
  </si>
  <si>
    <t>Реконструкция металлического моста на 19 км ПК 5,5 м участка Корсаков-Арсентьевка Дальневосточной железной дороги</t>
  </si>
  <si>
    <t>Реконструкция металлического моста на 11 км пк 4,63 м участка Корсаков - Арсентьевка Дальневосточной железной дороги</t>
  </si>
  <si>
    <t>Реконструкция цеха рыбообработки и подсобного блока в пгт. Южно-Курильск, ул. Заводская, д. 17</t>
  </si>
  <si>
    <t xml:space="preserve">Строительство цеха по производству рыбной муки и рыбьего жира, расположенного по адресу: Сахалинская область, остров Кунашир, пгт. Южно-Курильск, ул. Заводская </t>
  </si>
  <si>
    <t>№65-RU65305000-1166-2019 от 12.02.2019г.                       Администрация Корсаковского городского округа</t>
  </si>
  <si>
    <t>СП ООО "ВАККОР"</t>
  </si>
  <si>
    <t>В стрителтсве</t>
  </si>
  <si>
    <t>ООО «Интера»</t>
  </si>
  <si>
    <t>ИП Джулакян Ш.Т.</t>
  </si>
  <si>
    <t>Животноводческий комплекс на 1900 голов дойного стада и завода по переработке молока мощностью 120 т в сутки в районе с.Троицкое. 1 очередь</t>
  </si>
  <si>
    <t>АО "Институт "Оргэнергострой"</t>
  </si>
  <si>
    <t>Строительство станции скорой медицинской помощи города Южно-Сахалинска совместно с территориальным центром медицины катастроф и медицинского резерва.</t>
  </si>
  <si>
    <t>ж</t>
  </si>
  <si>
    <t>л</t>
  </si>
  <si>
    <t>н</t>
  </si>
  <si>
    <t>м</t>
  </si>
  <si>
    <t>Реконструкция ул. Физкультурной от ул. Сахалинская до ул. Крайней (на участке от ул. Горной до ул. Крайней (2-й этап)</t>
  </si>
  <si>
    <t>Строительство системы приема, хранения и регазификации (СПХР) сжиженного природного газа (СПГ) в г. Невельске</t>
  </si>
  <si>
    <t>Детский сад на 110 мест в с. Китовое</t>
  </si>
  <si>
    <t>Реконструкция водозабора в с. Горнозаводск</t>
  </si>
  <si>
    <t>63-21</t>
  </si>
  <si>
    <t>64-21</t>
  </si>
  <si>
    <t>65-21</t>
  </si>
  <si>
    <t>66-21</t>
  </si>
  <si>
    <t>67-21</t>
  </si>
  <si>
    <t>68-21</t>
  </si>
  <si>
    <t>69-21</t>
  </si>
  <si>
    <t>70-21</t>
  </si>
  <si>
    <t>71-21</t>
  </si>
  <si>
    <t>72-21</t>
  </si>
  <si>
    <t>73-21</t>
  </si>
  <si>
    <t>Реконструкция ОРУ - 220 кВ ПС "Красногорская"</t>
  </si>
  <si>
    <t>«Жилой микрорайон «Горизонт», расположенный в юго-восточной части г. Южно-Сахалинска. Жилой дом № 5.1»</t>
  </si>
  <si>
    <t>«Жилой микрорайон «Горизонт», расположенный в юго-восточной части г. Южно-Сахалинска. Жилой дом № 5.2»</t>
  </si>
  <si>
    <t>«Жилой микрорайон «Горизонт», расположенный в юго-восточной части г. Южно-Сахалинска. Жилой дом № 5.3»</t>
  </si>
  <si>
    <t>«Жилой микрорайон «Горизонт», расположенный в юго-восточной части г. Южно-Сахалинска. Жилой дом № 7.1»</t>
  </si>
  <si>
    <t>«Жилой микрорайон «Горизонт», расположенный в юго-восточной части г. Южно-Сахалинска. Жилой дом № 7.2»</t>
  </si>
  <si>
    <t>«Жилой микрорайон «Горизонт», расположенный в юго-восточной части г. Южно-Сахалинска. Жилой дом № 6.1»</t>
  </si>
  <si>
    <t>«Жилой микрорайон «Горизонт», расположенный в юго-восточной части г. Южно-Сахалинска. Жилой дом № 6.2»</t>
  </si>
  <si>
    <t>«Жилой микрорайон «Горизонт», расположенный в юго-восточной части г. Южно-Сахалинска. Жилой дом № 8.1»</t>
  </si>
  <si>
    <t>«Жилой микрорайон «Горизонт», расположенный в юго-восточной части г. Южно-Сахалинска. Жилой дом № 8.2»</t>
  </si>
  <si>
    <t>«Жилой микрорайон «Горизонт», расположенный в юго-восточной части г. Южно-Сахалинска. Жилой дом № 8.3»</t>
  </si>
  <si>
    <t>ПАО "Сахалинэнерго"</t>
  </si>
  <si>
    <t>№ 65-304000-01-2021 от 02.07.2021 до выдано отделом архитектуры администрации МО "Томаринский ГО" 02.12.2021</t>
  </si>
  <si>
    <t>№ 65-64701000-07853-2021 от 20.08.2021 г. Департаментом архитектуры и градостроительства города Южно-Сахалинска, сроком действия до 20.05.2022 г.</t>
  </si>
  <si>
    <t>№ 65-64701000-07854-2021 от 20.08.2021 г. Департаментом архитектуры и градостроительства города Южно-Сахалинска, сроком действия до 20.01.2023 г.</t>
  </si>
  <si>
    <t>№ 65-64701000-07856-2021 от 20.08.2021 г. Департаментом архитектуры и градостроительства города Южно-Сахалинска, сроком действия до 20.04.2023 г.</t>
  </si>
  <si>
    <t>№ 65-64701000-07851-2021 от 18.08.2021 г. Департаментом архитектуры и градостроительства города Южно-Сахалинска, сроком действия до 18.07.2022 г.</t>
  </si>
  <si>
    <t>№ 65-64701000-07852-2021 от 18.08.2021 г. Департаментом архитектуры и градостроительства города Южно-Сахалинска, сроком действия до 18.12.2022 г.</t>
  </si>
  <si>
    <t>№ 65-64701000-07859-2021 от 26.08.2021 г. Департаментом архитектуры и градостроительства города Южно-Сахалинска, сроком действия до 26.06.2023 г.</t>
  </si>
  <si>
    <t>№ 65-64701000-07861-2021 от 26.08.2021 г. Департаментом архитектуры и градостроительства города Южно-Сахалинска, сроком действия до 26.06.2022 г.</t>
  </si>
  <si>
    <t>№ 65-64701000-07862-2021 от 26.08.2021 г. Департаментом архитектуры и градостроительства города Южно-Сахалинска, сроком действия до 26.05.2022 г.</t>
  </si>
  <si>
    <t>№ 65-64701000-07858-2021 от 25.08.2021 г. Департаментом архитектуры и градостроительства города Южно-Сахалинска, сроком действия до 21.01.2023 г.</t>
  </si>
  <si>
    <t>№ 65-64701000-07860-2021 от 26.08.2021 г. Департаментом архитектуры и градостроительства города Южно-Сахалинска, сроком действия до 26.04.2023 г.</t>
  </si>
  <si>
    <t>№ 65-2-1-3-062396-2020 от 04.12.2020 ООО "ПРОММАШ ТЕСТ"</t>
  </si>
  <si>
    <t>№ 65-1-1-2-040618-2021 от 26.07.2021  ОАУ "Управление государственной экспертизы Сахалинской области"</t>
  </si>
  <si>
    <t>№ 65-1-1-2-040955-2021 от 27.07.2021  ОАУ "Управление государственной экспертизы Сахалинской области"</t>
  </si>
  <si>
    <t>№ 65-1-1-2-037654-2021 от 13.07.2021  ОАУ "Управление государственной экспертизы Сахалинской области"</t>
  </si>
  <si>
    <t>№ 65-1-1-2-038229-2021 от 14.07.2021  ОАУ "Управление государственной экспертизы Сахалинской области"</t>
  </si>
  <si>
    <t>№ 65-1-1-2-038779-2021 от 16.07.2021  ОАУ "Управление государственной экспертизы Сахалинской области"</t>
  </si>
  <si>
    <t>№ 65-1-1-2-042564-2021 от 03.08.2021  ОАУ "Управление государственной экспертизы Сахалинской области"</t>
  </si>
  <si>
    <t>№ 65-1-1-2-042848-2021 от 04.08.2021  ОАУ "Управление государственной экспертизы Сахалинской области"</t>
  </si>
  <si>
    <t>№ 65-1-1-2-043182-2021 от 05.08.2021  ОАУ "Управление государственной экспертизы Сахалинской области"</t>
  </si>
  <si>
    <t>№ 65-1-1-2-043219-2021 от 05.08.2021  ОАУ "Управление государственной экспертизы Сахалинской области"</t>
  </si>
  <si>
    <t>№ 65-1-1-2-043196-2021 от 05.08.2021  ОАУ "Управление государственной экспертизы Сахалинской области"</t>
  </si>
  <si>
    <t>Строительство Дома культуры в с. Дальнее</t>
  </si>
  <si>
    <t>№ 65-64701000-07718-2019 10.12.2019 Департамент архитектуры и радостроительства города Южно-Сахалинска</t>
  </si>
  <si>
    <t>№ 65-1-1-2-031550-2019 от 14.11.2019г. выдано ОАУ "Управление государственной экспертизы Сахалинской области"</t>
  </si>
  <si>
    <t>Группа многоквартирных жилых домов жилого комплекса «Зеленая планета» в с. Ново - Троицкое Анивского городского округа Сахалинской области, 3-й километр автодороги «Троицкое-Ново-Троицкое». 1-ый этап строительства. Инженерная инфраструктура. Система электроснабжения</t>
  </si>
  <si>
    <t>Группа многоквартирных жилых домов жилого комплекса «Зеленая планета» в с. Ново - Троицкое Анивского городского округа Сахалинской области, 3-й километр автодороги «Троицкое-Ново-Троицкое» 48-ми квартирный четырехэтажный жилой дом № 7 с пристройкой здания ЖКХ</t>
  </si>
  <si>
    <t>№ 65-RU65306000-76-2018 от 08.06.2018г</t>
  </si>
  <si>
    <t>Группа многоквартирных жилых домов жилого комплекса «Зеленая планета» в с. Ново - Троицкое Анивского городского округа Сахалинской области, 3-й километр автодороги «Троицкое-Ново-Троицкое». 1-ый этап строительства. Инженерная инфраструктура. Улица</t>
  </si>
  <si>
    <t>Группа многоквартирных жилых домов жилого комплекса «Зеленая планета» в с. Ново - Троицкое Анивского городского округа Сахалинской области, 3-й километр автодороги «Троицкое-Ново-Троицкое» 48-ми квартирный четырехэтажный жилой дом № 6 с пристройкой здания магазина с парикмахерской</t>
  </si>
  <si>
    <t>Группа многоквартирных жилых домов жилого комплекса «Зеленая планета» в с. Ново - Троицкое Анивского городского округа Сахалинской области, 3-й километр автодороги «Троицкое-Ново-Троицкое». 1-ая очередь строительства-Внутриплощадочные сети водоснабжения и водоотведения</t>
  </si>
  <si>
    <t>Группа многоквартирных жилых домов жилого комплекса «Зеленая планета» в с. Ново - Троицкое Анивского городского округа Сахалинской области, 3-й километр автодороги «Троицкое-Ново-Троицкое». 1-ая очередь строительства-Внутриплощадочная система тепловой сети</t>
  </si>
  <si>
    <t>Строительство внутриквартальной транспортной инфраструктуры в границах южнее переулка Алых Роз и улицы Московской между улицей Н.Т.Демина и Холмское шоссе села Дальнее</t>
  </si>
  <si>
    <t>№ 65-11-07-2019 от 20.05.2029 Администрация муниципального образования "Курильский городской округ"</t>
  </si>
  <si>
    <t>№ 65-1-1-2-002497-2019 от 11.02.2019 г. ОАУ "Управление государственной экспертизы Сахалинской области"</t>
  </si>
  <si>
    <t>Развитие спортивного комплекса СТК "Горный воздух", в т.ч: разработка ПСД, ПИР, государственная экспертиза проектов, реконструкция и строительство сопутствующей инфраструктуры комплекса, строительство горнолыжных трасс г. Большевик, г. Красная, трассы "Спортивная", западного склона горы "Большевик", канатных дорог, экстрим арены" (Парковка на 515 мест)</t>
  </si>
  <si>
    <t>Развитие спортивного комплекса СТК "Горный воздух", в т.ч: разработка ПСД, ПИР, государственная экспертиза проектов, реконструкция и строительство сопутствующей инфраструктуры комплекса, строительство горнолыжных трасс г. Большевик, г. Красная, трассы "Спортивная", западного склона горы "Большевик", канатных дорог, экстрим арены" (Парковая дорога к северо-заподному подножию г. Красная в г. Южно-Сахалинске, от ПК40+20 до ПК50+26)</t>
  </si>
  <si>
    <t>АО «РЖДСтрой»</t>
  </si>
  <si>
    <t>Строительство многоквартирного жилого дома по адресу: Сахалинская область, г.Невельск, ул.Ленина</t>
  </si>
  <si>
    <t>Реконструкция автомобильных мостов в г. Невельске, в т.ч. ПИР" (Реконструкция автомобильного моста по ул. Приморской в г. Невельске)</t>
  </si>
  <si>
    <t>№ 65-64701000-07388-2018 от 03.05.2018</t>
  </si>
  <si>
    <t xml:space="preserve"> ООО «СМК В-три»</t>
  </si>
  <si>
    <t>Кол-во этажей – 7
Общая площадь – 6190,8 кв.м
Кол-во квартир - 105</t>
  </si>
  <si>
    <t>Многоквартирный жилой дом юго-западнее пересечения ул. Гоголя и ул. Калинина в г. Корсакове</t>
  </si>
  <si>
    <t>Общая площадь – 1744,80 м2
Строительный объем – 6420,60 м3
Ко-во этажей - 3</t>
  </si>
  <si>
    <t>Стротиельство здания бытового назначения и реконструкция наружных сетей, благоустройтсва территории ГБУ "Южно-Сахалинскаий дом интернат для престарелых и инвалидов"</t>
  </si>
  <si>
    <t>50-20</t>
  </si>
  <si>
    <t>Реконструкция систем теплоснабжения Курильских островов, о. Кунашир, пгт. Южно-Курильск</t>
  </si>
  <si>
    <t>Свиноферма по производству до 12000 голов в год по замкнутому циклу</t>
  </si>
  <si>
    <t>Строительство дома культуры в с. Соловьевка Корсаковского городского округа</t>
  </si>
  <si>
    <t>Общая пл. – 1693,38 м2, объем – 8534 м3,
Надземной части – 7750 м3,
Подземной части – 784,0 м3, этажность - 3</t>
  </si>
  <si>
    <t>Реконструкция автомобильной дороги Невельск - Томари - аэропорт Шахтерск на участке км 223+870 - км 243 + 600 (2 этап)</t>
  </si>
  <si>
    <t>Реконструкция металлического моста на 23 км пк 2,73 м участка Корсаков - Арсеньтьевка Дальневосточной железной дороги</t>
  </si>
  <si>
    <t>Q128:Q13Q127:Q130</t>
  </si>
  <si>
    <t>Реконструкция на 24 км ПК 7, 3 м участка Корсаков - Арсеньтьевка Дальневосточной железной дороги</t>
  </si>
  <si>
    <t>74-21</t>
  </si>
  <si>
    <t>Строительство на территории ТОР "Горный Воздух" комплекса "Ресторанный дворик"</t>
  </si>
  <si>
    <t>№ 65-RU65302000-515-2021-МВР от 07.09.2021 г. Министерство Российской Федерации по развитию Дальнего Востока и Артики до 22.07.2022 г.</t>
  </si>
  <si>
    <t>ООО "Ресторанный дворик"</t>
  </si>
  <si>
    <t>№ 65-2-1-3-048378-2021 от 26.08.2021 г. ООО "ПромМаш Тест"г. Москва</t>
  </si>
  <si>
    <t>Свиноводческий комплекс по производству до 62000 голов в год в с.Таранай, Анивского городского округа, Сахалинской области. II этап. Свиноводческий комплекс на 50000 голов в год</t>
  </si>
  <si>
    <t>Строительство двух жилых домов на 12 квартир по адресу: Сахалинская область, Углегорский район, г. Углегорск, ул. Инженерная</t>
  </si>
  <si>
    <t>75-21</t>
  </si>
  <si>
    <t>№ RU65-320000-11-2021 от 08.07.2021 г. выдано Администрацией гУглегорского городского округа Сахалинской области до 08.06.2022 г.</t>
  </si>
  <si>
    <t>№ 65-2-1-3-045848-2021 от 17.08.2021 г. ООО "АкадемЭкспертиза" г. Москва</t>
  </si>
  <si>
    <t>первый этап, снят с надзора, 9</t>
  </si>
  <si>
    <t>снят с надзора, 9</t>
  </si>
  <si>
    <t>76-21</t>
  </si>
  <si>
    <t>77-21</t>
  </si>
  <si>
    <t>Реконструкция системы водоотведения в г. Корсаков (в т.ч. разработка проектной документации)</t>
  </si>
  <si>
    <t>Строительство многоквартирного жилого дома по ул. Дзержинского в г. Охе</t>
  </si>
  <si>
    <t>МКУ "УКС Корсаковского городского округа"</t>
  </si>
  <si>
    <t>ООО "Импульс"</t>
  </si>
  <si>
    <t>№ 65-RU65305000-1175-2019 от 03.07.2019, выдано Администрацией Корсаковского округа</t>
  </si>
  <si>
    <t>№ RU65-65317000-05-2021 от 24.09.2021, выдано Администрацией МО ГО "Охинский"</t>
  </si>
  <si>
    <t>№ 65-1-1-2-0027-16 от 24.02.2016г. ОАУ "Управление государственной экспертизы Сахалинской области"</t>
  </si>
  <si>
    <t>№ 65-1-1-3-051893-2021 от 11.09.2021  ОАУ "Управление государственной экспертизы Сахалинской области"</t>
  </si>
  <si>
    <t>снят с надзора, 10</t>
  </si>
  <si>
    <t>78-21</t>
  </si>
  <si>
    <t>№63-313-06-2021 от 07.07.2021 выдано КУМС МО "Тымовский городской округ"</t>
  </si>
  <si>
    <t>№ 65-1-1-2-027541-2020 от 30.06.2020 ОАУ "Управление госэкспертизы Сахалинской области"</t>
  </si>
  <si>
    <t xml:space="preserve">ООО «Импульс»
Ассоциация СРО «Сахалинстрой»
</t>
  </si>
  <si>
    <t>Общая площадь -5219,6 м2, строительный объем – 19820,2 м3, в т.ч. подземной части – 3142,8 м3, кол-во этажей – 6, кол-во подземных этажей -1, кол-во квартир – 80</t>
  </si>
  <si>
    <t>ООО «СМК «ЭнергоСила»
Ассоциация «СпецСтройРеконструкция»</t>
  </si>
  <si>
    <t>ООО «Лидер»
Ассоциация «СпецСтройРеконструкция»</t>
  </si>
  <si>
    <t>ООО «СК «Атлант»
Ассоциация СРО «Сахалинстрой»</t>
  </si>
  <si>
    <t>ООО «Сахкомстрой»
Ассоциация СРО «Сахалинстрой»</t>
  </si>
  <si>
    <t xml:space="preserve">ООО
«СК Атлант»
СРО Ассоциация «Сахалинстрой»
</t>
  </si>
  <si>
    <t xml:space="preserve"> - количество этажей – 5 шт.; количество подземных этажей – 1 шт.; общая площадь – 2917,61 м2; площадь участка – 332093,00 м2; объём – 12927,41 м3; в том числе подземной части – 2141,56 м3; площадь застройки – 868,50 м2; высота – 18,35 м.</t>
  </si>
  <si>
    <t>высокий</t>
  </si>
  <si>
    <t xml:space="preserve">№ 65-1-1-2-0036506-2021 от 07.07.2021 г., выдано ОАУ "Управление государственной экспертизы Сахалинской области"
Распоряжение № 593-п от 18.08.2021 г.
</t>
  </si>
  <si>
    <t>№ 65-64701000-07841-2021 от 06.08.2021 г. выдано департаментом архитектуры и градостроительства г. Южно-Сахалинска до 06.06.2022 г.</t>
  </si>
  <si>
    <t>ООО
«СК Атлант»
СРО Ассоциация «Сахалинстрой»</t>
  </si>
  <si>
    <t xml:space="preserve"> - количество этажей – 5 шт.; количество подземных этажей – 1 шт.; общая площадь – 2624,41 м2; площадь участка – 332093,00 м2; объём – 11690,60 м3; в том числе подземной части – 1941,55 м3; площадь застройки – 791,54 м2; высота – 17,70 м.</t>
  </si>
  <si>
    <t xml:space="preserve"> - количество этажей – 5 шт.; количество подземных этажей – 1 шт.; общая площадь – 5250,19 м2; площадь участка – 332093,00 м2; объём – 26792,30 м3; в том числе подземной части – 5250,19 м3; площадь застройки – 2009,84 м2; высота – 18,35 м.</t>
  </si>
  <si>
    <t>№ 65-1-1-2-0037357-2021 от 12.07.2021 г., выдано ОАУ "Управление государственной экспертизы Сахалинской области"
Распоряжение № 592-п от 18.08.2021 г.</t>
  </si>
  <si>
    <t>№ 65-1-1-2-036504-2021 от 07.07.2021 г., выдано ОАУ "Управление государственной экспертизы Сахалинской области"
Распоряжение № 591-п от 18.08.2021 г.</t>
  </si>
  <si>
    <t>№ 65-64701000-07846-2021 от 09.08.2021 г. выдано департаментом архитектуры и градостроительства г. Южно-Сахалинска до 09.07.2022 г.</t>
  </si>
  <si>
    <t>№ 65-64701000-07845-2021 от 09.08.2021 г. выдано департаментом архитектуры и градостроительства г. Южно-Сахалинска до 09.06.2022 г.</t>
  </si>
  <si>
    <t>ООО «АСКО-88»
Ассоциация СРО «СпецСтройРеконструкция»</t>
  </si>
  <si>
    <t xml:space="preserve">ОАУ "Управление государственной экспертизы Сахалинской области"
Распоряжение № 590-п от 18.08.2021 г.
</t>
  </si>
  <si>
    <t xml:space="preserve">№ 65-1-1-2-036729-2021 от 07.07.2021 г., выдано ОАУ "Управление государственной экспертизы Сахалинской области"
Распоряжение № 589-п от 18.08.2021 г.
</t>
  </si>
  <si>
    <t>№ 65-64701000-07843-2021 от 09.08.2021 г. выдано департаментом архитектуры и градостроительства г. Южно-Сахалинска до 09.06.2023 г.</t>
  </si>
  <si>
    <t xml:space="preserve"> - количество этажей – 5 шт.; количество подземных этажей – 1 шт.; общая площадь – 5711,87 м2; площадь участка – 332093,00 м2; объём – 26856,26 м3; в том числе подземной части – 5267,49 м3; площадь застройки – 2156,79 м2; высота – 17,70 м.</t>
  </si>
  <si>
    <t xml:space="preserve"> - количество этажей – 5 шт.; количество подземных этажей – 1 шт.; общая площадь – 2550,82 м2; площадь участка – 332093,00 м2; объём – 11518,61 м3; в том числе подземной части – 1885,72 м3; высота – 17,70 м.</t>
  </si>
  <si>
    <t>СП ООО «Ваккор»
СРО Ассоциация «Сахалинстрой»</t>
  </si>
  <si>
    <t xml:space="preserve"> - количество этажей – 8;
- площадь здания – 4474,6 м2;
- площадь квартир – 3141,6 м2;
- площадь квартир (с балконами) – 31416 м2;
- строительный объем – 15361,4 м3, в том числе подземной части – 1157,8 м3;
- площадь застройки – 601,4 м2.
Количество квартир – 64 шт.:
однокомнатных – 24 шт., двухкомнатных – 32 шт., трёхкомнатных – 8 шт.</t>
  </si>
  <si>
    <t xml:space="preserve"> - количество этажей – 5 шт.; количество подземных этажей – 1 шт.;
- общая площадь – 5873,64 м2; -- площадь участка – 332093,00 м2;
- объём – 26792,30 м3; в том числе подземной части – 5250,19 м3;
- высота – 18,350 м;
- площадь застройки – 2009,84 м2.</t>
  </si>
  <si>
    <t>ООО «Сахкомстрой»
СРО Ассоциация «Сахалинстрой»</t>
  </si>
  <si>
    <t xml:space="preserve"> - количество этажей – 5 шт.; количество подземных этажей – 1 шт.; общая площадь – 4183,21 м2; площадь участка – 332093,00 м2; объём – 18666,21 м3; в том числе подземной части – 3092,45 м3; площадь застройки – 1245,47 м2.</t>
  </si>
  <si>
    <t xml:space="preserve"> - количество этажей – 5 шт.; количество подземных этажей – 1 шт.; общая площадь – 6895,95 м2; площадь участка – 332093,00 м2; объём – 32140,24 м3; в том числе подземной части – 6135,47 м3; площадь застройки – 2522,08 м2.</t>
  </si>
  <si>
    <t xml:space="preserve"> - количество этажей – 5 шт.; количество подземных этажей – 1 шт.; общая площадь – 2917,61 м2; площадь участка – 332093,00 м2; объём – 12927,41 м3; в том числе подземной части – 2141,56 м3; высота – 18,35 м; площадь застройки – 868,50 м2.</t>
  </si>
  <si>
    <t xml:space="preserve"> - количество этажей – 5 шт.; количество подземных этажей – 1 шт.; общая площадь – 2624,41 м2; площадь участка – 332093,00 м2; объём – 11690,62 м3; в том числе подземной части – 1941,55 м3; высота – 17,70 м; площадь застройки – 791,54 м2.</t>
  </si>
  <si>
    <t>ООО «Восточная монтажная компания»
СРО «СпецСтройРеконструкция»</t>
  </si>
  <si>
    <t>ООО «СПК 33»
СРО «Ассоциация строителей газового и нефтяного комплексов» г. Москва</t>
  </si>
  <si>
    <t>снят с надзора, вх-593 от 06.10.2021</t>
  </si>
  <si>
    <t>79-21</t>
  </si>
  <si>
    <t>80-21</t>
  </si>
  <si>
    <t>81-21</t>
  </si>
  <si>
    <t>82-21</t>
  </si>
  <si>
    <t>Жилая застройка по ул. Матросова в с. Троицкое Анивского городского округа Сахалинской области</t>
  </si>
  <si>
    <t>Строительство многоквартирных жилых домов в с.Стародубское, ул. Набережная 20</t>
  </si>
  <si>
    <t>Жилой комплекс в с. Дальнее по ул. Большая Полянка. Первый этап</t>
  </si>
  <si>
    <t>"Строительство жилых домов на острове Кунашир (в том числе проектные и изыскательские работы) и (или) приобретение квартир в новых жилых домах". Жилой дом на земельном участке № 65:25:0000005:656 в пгт. Южнор-Курильск"</t>
  </si>
  <si>
    <t>ООО "СЗ "Арт Эль"</t>
  </si>
  <si>
    <t>ООО "Спецтехавтоотряд"</t>
  </si>
  <si>
    <t>ООО СЗ "Лиго Девелопмент"</t>
  </si>
  <si>
    <t>ГКУ "Дирекция по реализации Федеральной программы социально-экономического развития Курильских островов Сахалинской области"</t>
  </si>
  <si>
    <t>№ 65-2-1-3-055996-2021 от 29.09.2021 ООО "Межрегиональный экспертный центр"</t>
  </si>
  <si>
    <t>№ 65-1-1-3-056341-2021 от 30.09.2021 ОАУ "Управление госэкспертизы Сахалинской области"</t>
  </si>
  <si>
    <t>№ 65-2-1-2-056735-2021 от 10.10.2021 ООО "Межрегиональный экспертный центр"</t>
  </si>
  <si>
    <t>№ 65-1-1-2-052402-2020 от 20.10.2020 г., выдано ОАУ "УГЭ СО"</t>
  </si>
  <si>
    <t xml:space="preserve"> № 65-RU65306000-64-2021 от 11.10.2021 выдано администрацией МО "Анивский городской округ" сроком действия до 11.10.2024г.</t>
  </si>
  <si>
    <t>№ RU65-65303000-13-2021 от 11.10.2021, выдано администрацией муниципального образования ГО "Долинский"</t>
  </si>
  <si>
    <t>№ 65-64701000-07870-2021 от 11.10.2021</t>
  </si>
  <si>
    <t>№ 65-209-394-2021 от 23.07.2021 г., выдано Отделом строительства и архитектуры администрации муниципального образования "Южно-Курильский городской округ"</t>
  </si>
  <si>
    <t>Бабичева Н.В.</t>
  </si>
  <si>
    <t>Заключение 
№ 53-21 от
28.09.2021</t>
  </si>
  <si>
    <t>Заключение
№ 36-21от 
30.07.2021</t>
  </si>
  <si>
    <t>Заключение
№ 49-21 от
22.09.2021</t>
  </si>
  <si>
    <t>по состоянию на 28.10.2021</t>
  </si>
  <si>
    <t>83-21</t>
  </si>
  <si>
    <t>84-21</t>
  </si>
  <si>
    <t>Строительство многоквартирных жилых домов по ул. С.Н. Пудова в г. Анива Сахалинской области</t>
  </si>
  <si>
    <t>Строительство ПС "Майская"</t>
  </si>
  <si>
    <t>ООО СЗ "Афина"</t>
  </si>
  <si>
    <t>ООО "ВГК Транспортные системы"</t>
  </si>
  <si>
    <t>№ 65-2-1-3-060347-2021 от 14.10.2021 г., выдано ООО "ПРОММАШ ТЕСТ" г. Москва</t>
  </si>
  <si>
    <t>№ 65-1-1-3-055781-2021 от 28.09.2021 г., выдана ОАУ "Управление государственной экспертизы Сахалинской области"</t>
  </si>
  <si>
    <t>№ 65-RU65306000-77-2021 от 29.10.2021 г. выдано Администрацией МО "Анивский городской округ" Сахалинской области</t>
  </si>
  <si>
    <t>№RU65-320000-20-2021 от 22.10.2021 г., выдано  Администрацией Углегорского городского округа Сахалинской области до 22.10.2022 г.</t>
  </si>
  <si>
    <t xml:space="preserve">Кол-во этажей – 10-17-16, в т.ч. 1 подземный, общая площадь
-24902,92 м2, 
Кол-во квартир – 225
Кол-во блок-секций – 4
Паркинг – 
2784,64 м2, 
85 машино-мест </t>
  </si>
  <si>
    <t>Многоквартирный жилой дом № 5 и подземный паркинг восточнее жилого дома по ул. Комсомольская, 217 в г. Южно-Сахалинск</t>
  </si>
  <si>
    <t>Многоквартирный жилой дом № 3 и подземный паркинг северо-восточнее пересечения ул. Комсомольская и ул. Пограничная в 16 микрорайоне в г. Южно-Сахалинске</t>
  </si>
  <si>
    <t>Многоквартирный жилой дом № 2 с подземной автопарковкой северо-восточнее пересечения ул. Комсомольская и ул. Пограничная в 16 микрорайоне в г. Южно-Сахалинске</t>
  </si>
  <si>
    <t>Многоквартирный жилой дом № 1 со встроенными нежилыми помещениями северо-восточнее пересечения у. Комсомольская и ул. Пограничная в 16 микрорайоне в г. Южно-Сахалинске</t>
  </si>
  <si>
    <t>Застройка квартала «ДВ «Новый материк» в г. Южно-Сахалинске. Дом № 4. Дом № 5</t>
  </si>
  <si>
    <t>Группа многоэтажных жилых домов "Горняк" с объектами соцкультбыта, расположенная в г. Южно-Сахалинске по северной стороне ул. Горная. 1-я очередь строительства. Жилой дом № 9 с пристроенной стоянкой автомобильного транспорта</t>
  </si>
  <si>
    <t xml:space="preserve">Общая площадь
- 3438,35 м2
Кол-во этажей – 11 (в том числе подвал)
Кол-во кварт. – 39
Кол-во блок-секций - 1 </t>
  </si>
  <si>
    <t>85-21</t>
  </si>
  <si>
    <t>Жилой комплекс "River Park" по  ул.Речная Анивского района, с.Новотроицкое. (1-ый этап строительства)</t>
  </si>
  <si>
    <t>№ 65-2-1-3-009071-2021 от 02.03.2021 г., выдано ООО "ИМХОТЕП"</t>
  </si>
  <si>
    <t>ООО "ЭС ДЕВЕЛОПМЕНТ"</t>
  </si>
  <si>
    <t>№ 65-RU65306000-14-2021 от 02 апреля 2021 г., выдано Администрацией МО "Анивский городской округ" Сахалинской области, до 02.11.2023 г.</t>
  </si>
  <si>
    <t>Магазины по пр. Мира, 106-а в г. Южно-Сахалинске</t>
  </si>
  <si>
    <t>Строительство коллектора для переключения Пограничного коллектора на ГКНС ОСК-7</t>
  </si>
  <si>
    <t>86-21</t>
  </si>
  <si>
    <t xml:space="preserve">Завод по переработке рыбы малой мощности с холодильником емкостью 5000 тонн на территории Сахалинской области, о. Шикотан,                                     с. Малокурильское </t>
  </si>
  <si>
    <t>ООО Рыбокомбинат "Островной"</t>
  </si>
  <si>
    <t>№ 65-RU65309000-534-2021-МВР от 08.10.2021 г., выдано Министрерством РФ по развитию Дального Востока и Арктики, до 09.05.2023 г.</t>
  </si>
  <si>
    <t>№ 65-2-1-3-022771-2021 от 05.05.2021г. выдано ООО "ИМХОТЕП"</t>
  </si>
  <si>
    <t xml:space="preserve">Крытая многоярусная манежная автостоянка на 200 – 250 машино – мест, расположенная северо – западнее пересечения  ул. Пуркаева и Горького в XIV – ом микрорайоне в г. Южно – Сахалинске. 1 - я очередь строительства, второй пусковой комплекс. </t>
  </si>
  <si>
    <t>Жилые дома по улице Блюхера в г. Оха Сахалинской области</t>
  </si>
  <si>
    <t>87-21</t>
  </si>
  <si>
    <t>ООО "Капитал Развитие"</t>
  </si>
  <si>
    <t>№ 65-1-1-3-064197-2021 от 01.11.2020г. ОАУ "Управление государственной экспертизы Сахалинской области"</t>
  </si>
  <si>
    <t>№ RU65-65317000-06-2021 от 09.11.2021г. Выдано Администрацией МО ГО "Охинский"</t>
  </si>
  <si>
    <t>снят с надзора, 11</t>
  </si>
  <si>
    <t>ЗОС № 88-21 от 30.11.2021</t>
  </si>
  <si>
    <t>ЗОС № 89-21 от 30.11.2021</t>
  </si>
  <si>
    <t>ЗОС № 87-21 от 30.11.2021</t>
  </si>
  <si>
    <t>ЗОС № 82-21 от 26.11.2021</t>
  </si>
  <si>
    <t>Заключение        № 135-20 от 29.12.2020     Распоряжение № 1189-п от  29.12.2020
ЗОС №81-21 от 26.11.2021</t>
  </si>
  <si>
    <t>Заключение        № 17-20 от 10.04.2020     Распоряжение № 275-п от  10.04.2020
ЗОС № 80-21 от 19.11.2021</t>
  </si>
  <si>
    <t>Заключение        № 90-19 от 28.12.2019     Распоряжение № 1138-п от 28.12.2019
ЗОС № 79-21 от 19.11.2021</t>
  </si>
  <si>
    <t>ЗОС № 78-21 от 17.11.2021</t>
  </si>
  <si>
    <t>ЗОС № 77-21 от 12.11.2021</t>
  </si>
  <si>
    <t>ЗОС № 76-21 от 09.11.2021</t>
  </si>
  <si>
    <t>ЗОС № 75-21 от 09.11.2021</t>
  </si>
  <si>
    <t>ЗОС № 74-21 от 03.11.2021</t>
  </si>
  <si>
    <t>ЗОС № 73-21 от 03.11.2021</t>
  </si>
  <si>
    <t>Заключение        № 10-21 от 18.02.2021     Распоряжение № 104-п от  18.02.2021
ЗОС 72-21 от 03.11.2021</t>
  </si>
  <si>
    <t>ЗОС № 71-21 от 29.10.2021</t>
  </si>
  <si>
    <t>ЗОС № 70-21 от 29.10.2021</t>
  </si>
  <si>
    <t>Заключение        № 14-20 от 13.03.2020     Распоряжение № 242-п от  13.03.2020   Заключение        № 49-20 от 28.08.2020     Распоряжение № 728-п от  28.08.2020  Заключение        № 133-20 от 28.08.2020     Распоряжение № 1182-п от  28.08.2020  Заключение        № 13-21 от 15.03.2021     Распоряжение № 153-п от  15.03.2021
ЗОС № 68-21 от 29.10.2021</t>
  </si>
  <si>
    <t>Заключение        № 69-20 от 20.10.2020     Распоряжение № 953-п от 20.10.2020
ЗОС № 66-21 от 28.10.2021</t>
  </si>
  <si>
    <t>Заключение        № 55-20 от 16.09.2020     Распоряжение № 814-п от  16.09.2020
ЗОС № 65-21 от 27.10.2021
№ 790-п от 27.10.2021г.</t>
  </si>
  <si>
    <t>ЗОС № 64-21 от 18.10.2021
№ 762-п от 18.10.2021 г.</t>
  </si>
  <si>
    <t>ЗОС № 63-21 от 13.10.2021
№ 757-п от 13.10.2021 г.</t>
  </si>
  <si>
    <t>ЗОС № 62-21 от 05.10.2021</t>
  </si>
  <si>
    <t>ЗОС № 61-21 от 05.10.2021</t>
  </si>
  <si>
    <t>ЗОС № 60-21 от 05.10.2021</t>
  </si>
  <si>
    <t>Крытая спортивная арена на пересечении ул. Ударная и ул. Новая в с. Дальнее г. Южно-Сахалинска</t>
  </si>
  <si>
    <t>ОАО «ДСК Сахалин»</t>
  </si>
  <si>
    <t>Строительство очистных сооружений в г. Поронайске, в том числе ПСД</t>
  </si>
  <si>
    <t>Строительство многоквартирного жилого дома по адресу: г. Поронайск, ул. Торговой</t>
  </si>
  <si>
    <t>№ 65-RU319000-06-2020 г., выдано отделом архитектуры и землепользования Администрации Поронайского городского округа</t>
  </si>
  <si>
    <t>Реконструкция и строительство объектов коммунальной инфраструктуры (Реконструкция очистных сооружений ОСК-7 в г. Южно-Сахалинске) (2 очередь)</t>
  </si>
  <si>
    <t>88-21</t>
  </si>
  <si>
    <t>МКП "Городской водоканал"</t>
  </si>
  <si>
    <t>№ 65-64701000-07883-2021 от 01.12.2021 выдано Департаментом архитектуры и градостроительства города Южно-Сахалинска</t>
  </si>
  <si>
    <t xml:space="preserve">строительство приостановлено,снят с надзора 12 </t>
  </si>
  <si>
    <t>Реконструкция автомобильной дороги от улицы Вокзальной до ТЭЦ в г. Охе</t>
  </si>
  <si>
    <t>89-21</t>
  </si>
  <si>
    <t>90-21</t>
  </si>
  <si>
    <t>91-21</t>
  </si>
  <si>
    <t>Жилой микрорайон "Горизонт", расположенный в юго-восточной части г. Южно-Сахалинска. Общеобразовательная школа</t>
  </si>
  <si>
    <t>Жилой микрорайон "Горизонт", расположенный в юго-восточной части г. Южно-Сахалинска. Детский сад №1</t>
  </si>
  <si>
    <t>Реконструкция апартаментов, расположенных по южной стороне ул. Больничной, на многоквартирный жилой дом со встроенными офисными помещениями, с помещениями для временного проживания сотрудников</t>
  </si>
  <si>
    <t>АО "Сахалинское ипотечное агенство"</t>
  </si>
  <si>
    <t>ООО "СахСтройМонтажИнвест" "Сахалинская строительно монтажная инвестиционная компания"</t>
  </si>
  <si>
    <t>№ 65-64701000-07879-2021 от 23.11.2021 г. Департамент архитектуры градостроительства города Южно-Сахалинска, до 23.09.2023</t>
  </si>
  <si>
    <t>№ 65-64701000-07880-2021 от 23.11.2021 г. Департамент архитектуры градостроительства города Южно-Сахалинска, до 23.02.2023</t>
  </si>
  <si>
    <t>№ 65-64701000-07888-2021 от 14.12.2021 г. Департамент архитектуры градостроительства города Южно-Сахалинска, до 14.02.2022</t>
  </si>
  <si>
    <t>№ 65-1-1-2-063217-2021 от 27.10.2021 ОАУ "Управление государственной экспертизы Сахалинской области"</t>
  </si>
  <si>
    <t>№ 65-1-1-2-064493-2021 от 01.11.2021 ОАУ "Управление государственной экспертизы Сахалинской области"</t>
  </si>
  <si>
    <t>№ 65-2-1-3-070173-2021 от 24.11.2021 ООО "ГК "ЭПЦ-ГАРАНТ"</t>
  </si>
  <si>
    <t>снят с надзора, 12</t>
  </si>
  <si>
    <t>снят с надзора,12</t>
  </si>
  <si>
    <t>Жилой микрорайон «Горизонт», расположенный в юго-восточной части г. Южно-Сахалинска. Жилой дом № 5.1</t>
  </si>
  <si>
    <t>Жилой микрорайон «Горизонт», расположенный в юго-восточной части г. Южно-Сахалинска. Жилой дом № 5.3</t>
  </si>
  <si>
    <t>Жилой микрорайон «Горизонт», расположенный в юго-восточной части г. Южно-Сахалинска. Жилой дом № 5.2</t>
  </si>
  <si>
    <t>Жилой микрорайон «Горизонт», расположенный в юго-восточной части г. Южно-Сахалинска. Жилой дом № 7.1</t>
  </si>
  <si>
    <t>Жилой микрорайон «Горизонт», расположенный в юго-восточной части г. Южно-Сахалинска. Жилой дом № 7.2</t>
  </si>
  <si>
    <t>Жилой микрорайон «Горизонт», расположенный в юго-восточной части г. Южно-Сахалинска. Жилой дом № 6.2</t>
  </si>
  <si>
    <t>Жилой микрорайон «Горизонт», расположенный в юго-восточной части г. Южно-Сахалинска. Жилой дом № 6.1</t>
  </si>
  <si>
    <t>Жилой микрорайон «Горизонт», расположенный в юго-восточной части г. Южно-Сахалинска. Жилой дом № 8.3</t>
  </si>
  <si>
    <t>Жилой микрорайон «Горизонт», расположенный в юго-восточной части г. Южно-Сахалинска. Жилой дом № 8.2</t>
  </si>
  <si>
    <t>Жилой микрорайон «Горизонт», расположенный в юго-восточной части г. Южно-Сахалинска. Жилой дом № 8.1</t>
  </si>
  <si>
    <t>92-21</t>
  </si>
  <si>
    <t>Реконструкция СДЮСШОР по восточным видам единоборств, г. Южно-Сахалинск, ул. Ленина, 254 "В"</t>
  </si>
  <si>
    <t>№ 65-1-1-2-059152-2020 от 23.11.2020 ОАУ "Управление государственной экспертизы Сахалинской области"</t>
  </si>
  <si>
    <t>№ 65-64701000-07817-2021 от 27.04.2021 г. Департамент архитектуры градостроительства города Южно-Сахалинска, до 27.01.2022</t>
  </si>
  <si>
    <t>ОКУ "Дирекция по реализации программ строительства Сахалинской области"</t>
  </si>
  <si>
    <t>Многоэтажная жилая застройка. Многоквартирный жилой дом Литер 3 в г. Южно-Сахалинск, южная сторона пер. Матросский, в районе ул. Загородная</t>
  </si>
  <si>
    <t>жкх</t>
  </si>
  <si>
    <t>мин спорта</t>
  </si>
  <si>
    <t>мин энерго, снят с надзора, 10</t>
  </si>
  <si>
    <t>93-21</t>
  </si>
  <si>
    <t>Жилой микрорайон "Горизонт", расположенный в юго-восточной части г. Южно-Сахалинска. Детский сад №2</t>
  </si>
  <si>
    <t>№ 65-1-1-2-069069-2021 от 23.11.2021 ОАУ "Управление государственной экспертизы Сахалинской области"</t>
  </si>
  <si>
    <t>№ 65-1-1-3-077027-2021 от 14.12.2021 ОАУ "Управление государственной экспертизы Сахалинской области"</t>
  </si>
  <si>
    <t>№ 65-64701000-07886-2021 от07.12.2021 г. Департамент архитектуры градостроительства города Южно-Сахалинска, до 07.03.2023</t>
  </si>
  <si>
    <t>№ 65-732-15-2021 от 17.12.2021 выдано администрацией МО "ГО "Ногликский"</t>
  </si>
  <si>
    <t>94-21</t>
  </si>
  <si>
    <t>Заключение        № 136-20 от 29.12.2020     Распоряжение № 1188-п от  29.12.2020
Заключение 
№ 119-21 от 27.12.2021</t>
  </si>
  <si>
    <t>Заключение 
№ 120-21 от 27.12.2021</t>
  </si>
  <si>
    <t>Заключение 
№ 118-21 от 24.12.2021</t>
  </si>
  <si>
    <t>1-я очередь</t>
  </si>
  <si>
    <t>Заключение
№ 117-21 от 24.12.2021</t>
  </si>
  <si>
    <t>Снят с надзора, 12</t>
  </si>
  <si>
    <t>Заключение 
№ 116-21 от 24.12.2021</t>
  </si>
  <si>
    <t>Заключение 
№ 115-21 от 24.12.2021</t>
  </si>
  <si>
    <t>Заключение
№ 114-21 от 23.12.2021</t>
  </si>
  <si>
    <t>Заключение
№ 113-21 от 21.12.2021</t>
  </si>
  <si>
    <t>ЗОЗ № 57-21 от 30.09.2021
ЗОС № 112-21 от 21.12.2021
Приказ № 727-п от 30.09.2021</t>
  </si>
  <si>
    <t>Заключение 
№ 111-21 от 21.12.2021г.</t>
  </si>
  <si>
    <t>Заключение
№ 110-21 от 20.12.2021</t>
  </si>
  <si>
    <t>Заключение
№ 109-21 от 17.12.2021</t>
  </si>
  <si>
    <t>Заключение
№ 108-21 от 16.12.2021</t>
  </si>
  <si>
    <t>Заключение
№ 107-21 от 16.12.2021</t>
  </si>
  <si>
    <t>Заключение
№ 106-21 от 15.12.2021</t>
  </si>
  <si>
    <t>Заключение
№ 105-21 от 15.12.2021</t>
  </si>
  <si>
    <t>Заключение 
№ 104-21 от 15.12.2021</t>
  </si>
  <si>
    <t>Заключение
№ 103-21 от 14.12.2021</t>
  </si>
  <si>
    <t>«Реконструкция существующего нежилого здания под корпус детского сада (Колокольчик) в с. Троицкое»</t>
  </si>
  <si>
    <t>Строительство многоквартирного жилого дома на земельном участке № 65:22:0000010:1539 в пгт. Ноглики, ул. Космонавтов, з/у 19а</t>
  </si>
  <si>
    <t>Многоквартирные жилые дома со встроенными помещениями и подземной автостоянкой  по адресу: Сахалинская область, г. Южно - Сахалинск, ул. Алексея Максимовича Горького, д.30/2</t>
  </si>
  <si>
    <t>Строительство малоэтажных многоквартирных жилых домов в г. Южно-Сахалинск по                            ул. Кузнечная</t>
  </si>
  <si>
    <t>Группа жилых домов по улице 60 лет Октября в г. Холмске</t>
  </si>
  <si>
    <t>Газификация котельных и строительство распределительных газопроводов в муниципальных образованиях. Газификация котельных Тымовского района. Котельная № 15 в с. Зональное</t>
  </si>
  <si>
    <t>Строительство в с. Хоэ водопровода с устройством общественных колонок</t>
  </si>
  <si>
    <t>Строительство подпорной стенки по ул. Ливадных г. Холмск</t>
  </si>
  <si>
    <t>19-21</t>
  </si>
  <si>
    <t>Группа жилых домов по ул. 60 лет СССР в пгт. Смирных. 4 этап строительства. Жилой дом № 5</t>
  </si>
  <si>
    <t>Многоквартирный жилой дом № 5 и подземный паркинг восточнее жилого дома по ул. Комсомольская, 217 в г. Южно-Сахалинске</t>
  </si>
  <si>
    <t>Реконструкция металлического моста на 249 км ПК 2,78 м участка Арсентьевка-Ноглики Дальневосточной железной дороги</t>
  </si>
  <si>
    <t>Снят с надзора 1.22</t>
  </si>
  <si>
    <t>Снят с надзора</t>
  </si>
  <si>
    <t>1-я этап</t>
  </si>
  <si>
    <t>1-й этап</t>
  </si>
  <si>
    <t>2-й этап</t>
  </si>
  <si>
    <t>ЗОС №127-21
от 29.12.2021</t>
  </si>
  <si>
    <t>ЗОС № 121-21 от 27.11.2021</t>
  </si>
  <si>
    <t>ЗОС № 138-21 от 30.12.2021</t>
  </si>
  <si>
    <t>ДМЗ администрации Порогайского ГО</t>
  </si>
  <si>
    <t>Заключение        № 18-20 от 16.04.2020     Распоряжение № 284-п от  16.04.2020   Заключение        № 79-20 от 10.11.2020     Распоряжение № 993-п от  09.11.2020</t>
  </si>
  <si>
    <t>ОАО «Сахморнефтемонтаж»
ИП Торгонин В.Н.</t>
  </si>
  <si>
    <t xml:space="preserve">Заключение        № 117-20 от 18.12.2020     Распоряжение № 1134-п от  18.12.2020
Заключение        № 84-21 от 30.11.2020  </t>
  </si>
  <si>
    <t>Заключение №28-21 от 06.07.2021</t>
  </si>
  <si>
    <t>Заключение №24-21 от 28.06.2021</t>
  </si>
  <si>
    <t>ООО «Авита»</t>
  </si>
  <si>
    <t>ЗОС № 69-21 от 29.10.2021
ЗОС № 32-21 от 29.07.2021</t>
  </si>
  <si>
    <t>ЗОС № 83-21 от 30.11.2021</t>
  </si>
  <si>
    <t>ЗОС № 92-21 от 30.11.2021</t>
  </si>
  <si>
    <t>ЗОС № 137-21 от 30.12.2021</t>
  </si>
  <si>
    <t>ЗОС № 01-22 от 18.01.2022</t>
  </si>
  <si>
    <t>ЗОС № 2-22 от 18.01.2022</t>
  </si>
  <si>
    <t>ЗОС № 136-21 от 30.12.2021</t>
  </si>
  <si>
    <t>ЗОС №90-21 
от 30.11.2021</t>
  </si>
  <si>
    <t>ЗОС №91-21 
от 30.11.2021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</si>
</sst>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49" fontId="0" fillId="0" borderId="0" xfId="0" applyNumberFormat="1"/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9" xfId="0" applyFill="1" applyBorder="1"/>
    <xf numFmtId="0" fontId="0" fillId="0" borderId="4" xfId="0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17" fontId="19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Continuous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justify"/>
    </xf>
    <xf numFmtId="0" fontId="19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0" fontId="19" fillId="0" borderId="0" xfId="0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2" fillId="0" borderId="1" xfId="0" applyFont="1" applyFill="1" applyBorder="1"/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0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horizontal="center" vertical="top" wrapText="1"/>
    </xf>
    <xf numFmtId="2" fontId="19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0" borderId="1" xfId="0" applyFont="1" applyBorder="1"/>
    <xf numFmtId="0" fontId="26" fillId="0" borderId="1" xfId="0" applyFont="1" applyBorder="1" applyAlignment="1">
      <alignment vertical="center"/>
    </xf>
    <xf numFmtId="0" fontId="26" fillId="0" borderId="0" xfId="0" applyFont="1"/>
    <xf numFmtId="0" fontId="2" fillId="0" borderId="3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8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19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0" fillId="0" borderId="0" xfId="0" applyFill="1"/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19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1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/>
    <xf numFmtId="0" fontId="0" fillId="0" borderId="6" xfId="0" applyFill="1" applyBorder="1" applyAlignment="1"/>
    <xf numFmtId="0" fontId="7" fillId="0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990600</xdr:colOff>
      <xdr:row>7</xdr:row>
      <xdr:rowOff>0</xdr:rowOff>
    </xdr:from>
    <xdr:ext cx="184731" cy="274009"/>
    <xdr:sp macro="" textlink="">
      <xdr:nvSpPr>
        <xdr:cNvPr id="2" name="TextBox 1"/>
        <xdr:cNvSpPr txBox="1"/>
      </xdr:nvSpPr>
      <xdr:spPr>
        <a:xfrm>
          <a:off x="12249150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7</xdr:row>
      <xdr:rowOff>0</xdr:rowOff>
    </xdr:from>
    <xdr:ext cx="184731" cy="274009"/>
    <xdr:sp macro="" textlink="">
      <xdr:nvSpPr>
        <xdr:cNvPr id="5" name="TextBox 4"/>
        <xdr:cNvSpPr txBox="1"/>
      </xdr:nvSpPr>
      <xdr:spPr>
        <a:xfrm>
          <a:off x="12869636" y="1823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99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1287780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152</xdr:row>
      <xdr:rowOff>0</xdr:rowOff>
    </xdr:from>
    <xdr:ext cx="184731" cy="274009"/>
    <xdr:sp macro="" textlink="">
      <xdr:nvSpPr>
        <xdr:cNvPr id="7" name="TextBox 6"/>
        <xdr:cNvSpPr txBox="1"/>
      </xdr:nvSpPr>
      <xdr:spPr>
        <a:xfrm>
          <a:off x="15142029" y="3184071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152</xdr:row>
      <xdr:rowOff>0</xdr:rowOff>
    </xdr:from>
    <xdr:ext cx="184731" cy="274009"/>
    <xdr:sp macro="" textlink="">
      <xdr:nvSpPr>
        <xdr:cNvPr id="8" name="TextBox 7"/>
        <xdr:cNvSpPr txBox="1"/>
      </xdr:nvSpPr>
      <xdr:spPr>
        <a:xfrm>
          <a:off x="15142029" y="3184071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141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15142029" y="3184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AG545"/>
  <sheetViews>
    <sheetView tabSelected="1" view="pageBreakPreview" topLeftCell="B1" zoomScale="85" zoomScaleNormal="70" zoomScaleSheetLayoutView="85" workbookViewId="0">
      <pane ySplit="7" topLeftCell="A271" activePane="bottomLeft" state="frozen"/>
      <selection pane="bottomLeft" activeCell="F271" sqref="F271"/>
    </sheetView>
  </sheetViews>
  <sheetFormatPr defaultRowHeight="15" outlineLevelRow="1" x14ac:dyDescent="0.25"/>
  <cols>
    <col min="1" max="1" width="8" style="118" hidden="1" customWidth="1"/>
    <col min="2" max="3" width="9.85546875" style="131" customWidth="1"/>
    <col min="4" max="4" width="29" style="118" customWidth="1"/>
    <col min="5" max="5" width="18.5703125" style="131" customWidth="1"/>
    <col min="6" max="6" width="15.5703125" style="131" customWidth="1"/>
    <col min="7" max="7" width="18.5703125" style="132" customWidth="1"/>
    <col min="8" max="8" width="19.85546875" style="131" customWidth="1"/>
    <col min="9" max="9" width="22.7109375" style="131" customWidth="1"/>
    <col min="10" max="10" width="23.28515625" style="131" customWidth="1"/>
    <col min="11" max="11" width="19.85546875" style="131" customWidth="1"/>
    <col min="12" max="12" width="20" style="131" customWidth="1"/>
    <col min="13" max="13" width="16.85546875" style="118" customWidth="1"/>
    <col min="14" max="14" width="18" style="118" customWidth="1"/>
    <col min="15" max="15" width="7.140625" style="118" customWidth="1"/>
    <col min="16" max="16384" width="9.140625" style="118"/>
  </cols>
  <sheetData>
    <row r="1" spans="1:33" ht="59.25" hidden="1" customHeight="1" outlineLevel="1" x14ac:dyDescent="0.25">
      <c r="A1" s="20"/>
      <c r="B1" s="21"/>
      <c r="C1" s="21"/>
      <c r="D1" s="20"/>
      <c r="E1" s="21"/>
      <c r="F1" s="21"/>
      <c r="G1" s="22"/>
      <c r="H1" s="21"/>
      <c r="I1" s="21"/>
      <c r="J1" s="21"/>
      <c r="K1" s="21"/>
      <c r="L1" s="137" t="s">
        <v>71</v>
      </c>
      <c r="M1" s="137"/>
      <c r="N1" s="137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3" ht="8.25" hidden="1" customHeight="1" outlineLevel="1" x14ac:dyDescent="0.25">
      <c r="A2" s="20"/>
      <c r="B2" s="21"/>
      <c r="C2" s="21"/>
      <c r="D2" s="20"/>
      <c r="E2" s="21"/>
      <c r="F2" s="21"/>
      <c r="G2" s="22"/>
      <c r="H2" s="21"/>
      <c r="I2" s="21"/>
      <c r="J2" s="21"/>
      <c r="K2" s="21"/>
      <c r="L2" s="21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3" ht="22.5" hidden="1" customHeight="1" outlineLevel="1" x14ac:dyDescent="0.25">
      <c r="A3" s="133" t="s">
        <v>37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ht="17.25" hidden="1" customHeight="1" outlineLevel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3" ht="18" hidden="1" customHeight="1" outlineLevel="1" x14ac:dyDescent="0.25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3" ht="20.25" hidden="1" customHeight="1" outlineLevel="1" x14ac:dyDescent="0.25">
      <c r="A6" s="20"/>
      <c r="B6" s="21"/>
      <c r="C6" s="21"/>
      <c r="D6" s="20"/>
      <c r="E6" s="21"/>
      <c r="F6" s="21"/>
      <c r="G6" s="22"/>
      <c r="H6" s="21"/>
      <c r="I6" s="21"/>
      <c r="J6" s="21"/>
      <c r="K6" s="21"/>
      <c r="L6" s="135" t="s">
        <v>2384</v>
      </c>
      <c r="M6" s="136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144" customHeight="1" collapsed="1" x14ac:dyDescent="0.25">
      <c r="A7" s="23" t="s">
        <v>38</v>
      </c>
      <c r="B7" s="24" t="s">
        <v>39</v>
      </c>
      <c r="C7" s="24"/>
      <c r="D7" s="24" t="s">
        <v>40</v>
      </c>
      <c r="E7" s="24" t="s">
        <v>94</v>
      </c>
      <c r="F7" s="25" t="s">
        <v>371</v>
      </c>
      <c r="G7" s="25" t="s">
        <v>91</v>
      </c>
      <c r="H7" s="25" t="s">
        <v>240</v>
      </c>
      <c r="I7" s="25" t="s">
        <v>372</v>
      </c>
      <c r="J7" s="25" t="s">
        <v>373</v>
      </c>
      <c r="K7" s="25" t="s">
        <v>251</v>
      </c>
      <c r="L7" s="25" t="s">
        <v>374</v>
      </c>
      <c r="M7" s="24" t="s">
        <v>93</v>
      </c>
      <c r="N7" s="24" t="s">
        <v>92</v>
      </c>
      <c r="O7" s="117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s="120" customFormat="1" ht="12.75" hidden="1" customHeight="1" x14ac:dyDescent="0.25">
      <c r="A8" s="26">
        <v>1</v>
      </c>
      <c r="B8" s="26">
        <v>2</v>
      </c>
      <c r="C8" s="26"/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26">
        <v>10</v>
      </c>
      <c r="L8" s="26">
        <v>11</v>
      </c>
      <c r="M8" s="26">
        <v>12</v>
      </c>
      <c r="N8" s="26">
        <v>13</v>
      </c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</row>
    <row r="9" spans="1:33" ht="96.75" hidden="1" customHeight="1" x14ac:dyDescent="0.25">
      <c r="A9" s="25">
        <v>234</v>
      </c>
      <c r="B9" s="27" t="s">
        <v>1316</v>
      </c>
      <c r="C9" s="27" t="s">
        <v>2215</v>
      </c>
      <c r="D9" s="32" t="s">
        <v>1314</v>
      </c>
      <c r="E9" s="25" t="s">
        <v>51</v>
      </c>
      <c r="F9" s="25" t="s">
        <v>493</v>
      </c>
      <c r="G9" s="34" t="s">
        <v>1317</v>
      </c>
      <c r="H9" s="14" t="s">
        <v>2128</v>
      </c>
      <c r="I9" s="25" t="s">
        <v>393</v>
      </c>
      <c r="J9" s="25" t="s">
        <v>402</v>
      </c>
      <c r="K9" s="14" t="s">
        <v>1315</v>
      </c>
      <c r="L9" s="25" t="s">
        <v>131</v>
      </c>
      <c r="M9" s="25"/>
      <c r="N9" s="31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3" ht="150" hidden="1" customHeight="1" x14ac:dyDescent="0.25">
      <c r="A10" s="25">
        <v>328</v>
      </c>
      <c r="B10" s="114" t="s">
        <v>1231</v>
      </c>
      <c r="C10" s="114" t="s">
        <v>2215</v>
      </c>
      <c r="D10" s="15" t="s">
        <v>1234</v>
      </c>
      <c r="E10" s="25" t="s">
        <v>31</v>
      </c>
      <c r="F10" s="25" t="s">
        <v>493</v>
      </c>
      <c r="G10" s="25" t="s">
        <v>1245</v>
      </c>
      <c r="H10" s="14" t="s">
        <v>1240</v>
      </c>
      <c r="I10" s="25" t="s">
        <v>413</v>
      </c>
      <c r="J10" s="25" t="s">
        <v>402</v>
      </c>
      <c r="K10" s="15" t="s">
        <v>1237</v>
      </c>
      <c r="L10" s="25" t="s">
        <v>294</v>
      </c>
      <c r="M10" s="33"/>
      <c r="N10" s="25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3" ht="141.75" hidden="1" customHeight="1" x14ac:dyDescent="0.25">
      <c r="A11" s="25">
        <v>119</v>
      </c>
      <c r="B11" s="35" t="s">
        <v>1559</v>
      </c>
      <c r="C11" s="35" t="s">
        <v>2215</v>
      </c>
      <c r="D11" s="14" t="s">
        <v>1556</v>
      </c>
      <c r="E11" s="25" t="s">
        <v>31</v>
      </c>
      <c r="F11" s="25" t="s">
        <v>493</v>
      </c>
      <c r="G11" s="34"/>
      <c r="H11" s="32" t="s">
        <v>1558</v>
      </c>
      <c r="I11" s="25" t="s">
        <v>376</v>
      </c>
      <c r="J11" s="25" t="s">
        <v>431</v>
      </c>
      <c r="K11" s="32" t="s">
        <v>1557</v>
      </c>
      <c r="L11" s="33" t="s">
        <v>125</v>
      </c>
      <c r="M11" s="25"/>
      <c r="N11" s="25" t="s">
        <v>2532</v>
      </c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ht="133.5" hidden="1" customHeight="1" x14ac:dyDescent="0.25">
      <c r="A12" s="25">
        <v>222</v>
      </c>
      <c r="B12" s="29" t="s">
        <v>804</v>
      </c>
      <c r="C12" s="29" t="s">
        <v>2215</v>
      </c>
      <c r="D12" s="32" t="s">
        <v>803</v>
      </c>
      <c r="E12" s="25" t="s">
        <v>31</v>
      </c>
      <c r="F12" s="25" t="s">
        <v>493</v>
      </c>
      <c r="G12" s="34" t="s">
        <v>805</v>
      </c>
      <c r="H12" s="15" t="s">
        <v>807</v>
      </c>
      <c r="I12" s="25" t="s">
        <v>376</v>
      </c>
      <c r="J12" s="25" t="s">
        <v>808</v>
      </c>
      <c r="K12" s="15" t="s">
        <v>806</v>
      </c>
      <c r="L12" s="25" t="s">
        <v>131</v>
      </c>
      <c r="M12" s="25"/>
      <c r="N12" s="31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ht="130.5" hidden="1" customHeight="1" x14ac:dyDescent="0.25">
      <c r="A13" s="25">
        <v>95</v>
      </c>
      <c r="B13" s="35" t="s">
        <v>738</v>
      </c>
      <c r="C13" s="35" t="s">
        <v>2215</v>
      </c>
      <c r="D13" s="14" t="s">
        <v>739</v>
      </c>
      <c r="E13" s="25" t="s">
        <v>31</v>
      </c>
      <c r="F13" s="25" t="s">
        <v>496</v>
      </c>
      <c r="G13" s="25" t="s">
        <v>737</v>
      </c>
      <c r="H13" s="14" t="s">
        <v>741</v>
      </c>
      <c r="I13" s="25" t="s">
        <v>376</v>
      </c>
      <c r="J13" s="25" t="s">
        <v>742</v>
      </c>
      <c r="K13" s="14" t="s">
        <v>740</v>
      </c>
      <c r="L13" s="33" t="s">
        <v>125</v>
      </c>
      <c r="M13" s="60" t="s">
        <v>1824</v>
      </c>
      <c r="N13" s="25" t="s">
        <v>2533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ht="117.75" hidden="1" customHeight="1" x14ac:dyDescent="0.25">
      <c r="A14" s="25">
        <v>190</v>
      </c>
      <c r="B14" s="29" t="s">
        <v>1105</v>
      </c>
      <c r="C14" s="29" t="s">
        <v>2215</v>
      </c>
      <c r="D14" s="32" t="s">
        <v>1111</v>
      </c>
      <c r="E14" s="25" t="s">
        <v>4</v>
      </c>
      <c r="F14" s="25" t="s">
        <v>496</v>
      </c>
      <c r="G14" s="25" t="s">
        <v>1112</v>
      </c>
      <c r="H14" s="14" t="s">
        <v>1114</v>
      </c>
      <c r="I14" s="25" t="s">
        <v>384</v>
      </c>
      <c r="J14" s="25" t="s">
        <v>476</v>
      </c>
      <c r="K14" s="14" t="s">
        <v>1113</v>
      </c>
      <c r="L14" s="25" t="s">
        <v>250</v>
      </c>
      <c r="M14" s="33"/>
      <c r="N14" s="31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25.25" hidden="1" customHeight="1" x14ac:dyDescent="0.25">
      <c r="A15" s="25">
        <v>196</v>
      </c>
      <c r="B15" s="29" t="s">
        <v>1153</v>
      </c>
      <c r="C15" s="29" t="s">
        <v>2213</v>
      </c>
      <c r="D15" s="14" t="s">
        <v>1152</v>
      </c>
      <c r="E15" s="25" t="s">
        <v>4</v>
      </c>
      <c r="F15" s="25" t="s">
        <v>493</v>
      </c>
      <c r="G15" s="25"/>
      <c r="H15" s="15" t="s">
        <v>1155</v>
      </c>
      <c r="I15" s="25" t="s">
        <v>384</v>
      </c>
      <c r="J15" s="25" t="s">
        <v>410</v>
      </c>
      <c r="K15" s="15" t="s">
        <v>1154</v>
      </c>
      <c r="L15" s="25" t="s">
        <v>250</v>
      </c>
      <c r="M15" s="33"/>
      <c r="N15" s="31" t="s">
        <v>2087</v>
      </c>
    </row>
    <row r="16" spans="1:33" ht="124.5" hidden="1" customHeight="1" x14ac:dyDescent="0.25">
      <c r="A16" s="25">
        <v>48</v>
      </c>
      <c r="B16" s="29" t="s">
        <v>1851</v>
      </c>
      <c r="C16" s="29" t="s">
        <v>2215</v>
      </c>
      <c r="D16" s="15" t="s">
        <v>2293</v>
      </c>
      <c r="E16" s="25" t="s">
        <v>32</v>
      </c>
      <c r="F16" s="25" t="s">
        <v>493</v>
      </c>
      <c r="G16" s="25" t="s">
        <v>2294</v>
      </c>
      <c r="H16" s="15" t="s">
        <v>1833</v>
      </c>
      <c r="I16" s="25" t="s">
        <v>469</v>
      </c>
      <c r="J16" s="25" t="s">
        <v>443</v>
      </c>
      <c r="K16" s="15" t="s">
        <v>1832</v>
      </c>
      <c r="L16" s="25" t="s">
        <v>122</v>
      </c>
      <c r="M16" s="25"/>
      <c r="N16" s="31"/>
    </row>
    <row r="17" spans="1:14" ht="101.25" hidden="1" customHeight="1" x14ac:dyDescent="0.25">
      <c r="A17" s="25">
        <v>288</v>
      </c>
      <c r="B17" s="35" t="s">
        <v>833</v>
      </c>
      <c r="C17" s="35" t="s">
        <v>2215</v>
      </c>
      <c r="D17" s="32" t="s">
        <v>831</v>
      </c>
      <c r="E17" s="25" t="s">
        <v>689</v>
      </c>
      <c r="F17" s="25" t="s">
        <v>493</v>
      </c>
      <c r="G17" s="25" t="s">
        <v>839</v>
      </c>
      <c r="H17" s="15" t="s">
        <v>838</v>
      </c>
      <c r="I17" s="25" t="s">
        <v>693</v>
      </c>
      <c r="J17" s="25" t="s">
        <v>444</v>
      </c>
      <c r="K17" s="15" t="s">
        <v>836</v>
      </c>
      <c r="L17" s="25" t="s">
        <v>350</v>
      </c>
      <c r="M17" s="25"/>
      <c r="N17" s="25"/>
    </row>
    <row r="18" spans="1:14" ht="136.5" hidden="1" customHeight="1" x14ac:dyDescent="0.25">
      <c r="A18" s="25">
        <v>304</v>
      </c>
      <c r="B18" s="37" t="s">
        <v>1447</v>
      </c>
      <c r="C18" s="37" t="s">
        <v>2215</v>
      </c>
      <c r="D18" s="14" t="s">
        <v>1448</v>
      </c>
      <c r="E18" s="25" t="s">
        <v>689</v>
      </c>
      <c r="F18" s="25" t="s">
        <v>493</v>
      </c>
      <c r="G18" s="38" t="s">
        <v>1449</v>
      </c>
      <c r="H18" s="14" t="s">
        <v>1451</v>
      </c>
      <c r="I18" s="25" t="s">
        <v>1032</v>
      </c>
      <c r="J18" s="25" t="s">
        <v>1452</v>
      </c>
      <c r="K18" s="14" t="s">
        <v>1450</v>
      </c>
      <c r="L18" s="25" t="s">
        <v>350</v>
      </c>
      <c r="M18" s="25"/>
      <c r="N18" s="25"/>
    </row>
    <row r="19" spans="1:14" ht="114" hidden="1" customHeight="1" x14ac:dyDescent="0.25">
      <c r="A19" s="25">
        <v>160</v>
      </c>
      <c r="B19" s="29" t="s">
        <v>1587</v>
      </c>
      <c r="C19" s="29" t="s">
        <v>2215</v>
      </c>
      <c r="D19" s="27" t="s">
        <v>1581</v>
      </c>
      <c r="E19" s="25" t="s">
        <v>116</v>
      </c>
      <c r="F19" s="25" t="s">
        <v>493</v>
      </c>
      <c r="G19" s="25" t="s">
        <v>1682</v>
      </c>
      <c r="H19" s="14" t="s">
        <v>1583</v>
      </c>
      <c r="I19" s="25" t="s">
        <v>390</v>
      </c>
      <c r="J19" s="14" t="s">
        <v>1684</v>
      </c>
      <c r="K19" s="14" t="s">
        <v>1585</v>
      </c>
      <c r="L19" s="25" t="s">
        <v>124</v>
      </c>
      <c r="M19" s="25"/>
      <c r="N19" s="31"/>
    </row>
    <row r="20" spans="1:14" ht="129" hidden="1" customHeight="1" x14ac:dyDescent="0.25">
      <c r="A20" s="25">
        <v>161</v>
      </c>
      <c r="B20" s="29" t="s">
        <v>1588</v>
      </c>
      <c r="C20" s="29" t="s">
        <v>2215</v>
      </c>
      <c r="D20" s="14" t="s">
        <v>1582</v>
      </c>
      <c r="E20" s="25" t="s">
        <v>116</v>
      </c>
      <c r="F20" s="25" t="s">
        <v>493</v>
      </c>
      <c r="G20" s="25" t="s">
        <v>1686</v>
      </c>
      <c r="H20" s="14" t="s">
        <v>1584</v>
      </c>
      <c r="I20" s="25" t="s">
        <v>390</v>
      </c>
      <c r="J20" s="14" t="s">
        <v>1684</v>
      </c>
      <c r="K20" s="14" t="s">
        <v>1586</v>
      </c>
      <c r="L20" s="25" t="s">
        <v>124</v>
      </c>
      <c r="M20" s="25"/>
      <c r="N20" s="31"/>
    </row>
    <row r="21" spans="1:14" ht="129" hidden="1" customHeight="1" x14ac:dyDescent="0.25">
      <c r="A21" s="25">
        <v>32</v>
      </c>
      <c r="B21" s="27" t="s">
        <v>1362</v>
      </c>
      <c r="C21" s="27" t="s">
        <v>2213</v>
      </c>
      <c r="D21" s="14" t="s">
        <v>1364</v>
      </c>
      <c r="E21" s="25" t="s">
        <v>176</v>
      </c>
      <c r="F21" s="25" t="s">
        <v>493</v>
      </c>
      <c r="G21" s="28" t="s">
        <v>1371</v>
      </c>
      <c r="H21" s="15" t="s">
        <v>1368</v>
      </c>
      <c r="I21" s="25" t="s">
        <v>403</v>
      </c>
      <c r="J21" s="25" t="s">
        <v>1370</v>
      </c>
      <c r="K21" s="15" t="s">
        <v>1366</v>
      </c>
      <c r="L21" s="25" t="s">
        <v>122</v>
      </c>
      <c r="M21" s="25"/>
      <c r="N21" s="25"/>
    </row>
    <row r="22" spans="1:14" s="121" customFormat="1" ht="116.25" hidden="1" customHeight="1" x14ac:dyDescent="0.25">
      <c r="A22" s="25">
        <v>154</v>
      </c>
      <c r="B22" s="29" t="s">
        <v>2290</v>
      </c>
      <c r="C22" s="29" t="s">
        <v>2214</v>
      </c>
      <c r="D22" s="14" t="s">
        <v>1343</v>
      </c>
      <c r="E22" s="25" t="s">
        <v>119</v>
      </c>
      <c r="F22" s="25" t="s">
        <v>499</v>
      </c>
      <c r="G22" s="25" t="s">
        <v>1346</v>
      </c>
      <c r="H22" s="14" t="s">
        <v>1345</v>
      </c>
      <c r="I22" s="25" t="s">
        <v>385</v>
      </c>
      <c r="J22" s="25" t="s">
        <v>415</v>
      </c>
      <c r="K22" s="14" t="s">
        <v>1344</v>
      </c>
      <c r="L22" s="25" t="s">
        <v>350</v>
      </c>
      <c r="M22" s="25"/>
      <c r="N22" s="31"/>
    </row>
    <row r="23" spans="1:14" s="121" customFormat="1" ht="168.75" hidden="1" customHeight="1" x14ac:dyDescent="0.25">
      <c r="A23" s="25">
        <v>151</v>
      </c>
      <c r="B23" s="29" t="s">
        <v>1088</v>
      </c>
      <c r="C23" s="29" t="s">
        <v>2213</v>
      </c>
      <c r="D23" s="30" t="s">
        <v>1087</v>
      </c>
      <c r="E23" s="25" t="s">
        <v>119</v>
      </c>
      <c r="F23" s="25" t="s">
        <v>493</v>
      </c>
      <c r="G23" s="25"/>
      <c r="H23" s="14" t="s">
        <v>1089</v>
      </c>
      <c r="I23" s="25" t="s">
        <v>384</v>
      </c>
      <c r="J23" s="25" t="s">
        <v>666</v>
      </c>
      <c r="K23" s="14" t="s">
        <v>1090</v>
      </c>
      <c r="L23" s="25" t="s">
        <v>350</v>
      </c>
      <c r="M23" s="25"/>
      <c r="N23" s="31"/>
    </row>
    <row r="24" spans="1:14" s="121" customFormat="1" ht="168.75" hidden="1" customHeight="1" x14ac:dyDescent="0.25">
      <c r="A24" s="25">
        <v>155</v>
      </c>
      <c r="B24" s="29" t="s">
        <v>1348</v>
      </c>
      <c r="C24" s="29" t="s">
        <v>2213</v>
      </c>
      <c r="D24" s="30" t="s">
        <v>1347</v>
      </c>
      <c r="E24" s="25" t="s">
        <v>119</v>
      </c>
      <c r="F24" s="25" t="s">
        <v>493</v>
      </c>
      <c r="G24" s="25" t="s">
        <v>1351</v>
      </c>
      <c r="H24" s="14" t="s">
        <v>1349</v>
      </c>
      <c r="I24" s="25" t="s">
        <v>384</v>
      </c>
      <c r="J24" s="25" t="s">
        <v>666</v>
      </c>
      <c r="K24" s="30" t="s">
        <v>1350</v>
      </c>
      <c r="L24" s="25" t="s">
        <v>350</v>
      </c>
      <c r="M24" s="25"/>
      <c r="N24" s="31"/>
    </row>
    <row r="25" spans="1:14" s="121" customFormat="1" ht="134.25" hidden="1" customHeight="1" x14ac:dyDescent="0.25">
      <c r="A25" s="25">
        <v>163</v>
      </c>
      <c r="B25" s="29" t="s">
        <v>1596</v>
      </c>
      <c r="C25" s="29" t="s">
        <v>2213</v>
      </c>
      <c r="D25" s="14" t="s">
        <v>1594</v>
      </c>
      <c r="E25" s="25" t="s">
        <v>119</v>
      </c>
      <c r="F25" s="25" t="s">
        <v>493</v>
      </c>
      <c r="G25" s="25" t="s">
        <v>2288</v>
      </c>
      <c r="H25" s="14" t="s">
        <v>1524</v>
      </c>
      <c r="I25" s="25" t="s">
        <v>384</v>
      </c>
      <c r="J25" s="25" t="s">
        <v>666</v>
      </c>
      <c r="K25" s="14" t="s">
        <v>1595</v>
      </c>
      <c r="L25" s="25" t="s">
        <v>350</v>
      </c>
      <c r="M25" s="25"/>
      <c r="N25" s="31"/>
    </row>
    <row r="26" spans="1:14" s="121" customFormat="1" ht="164.25" hidden="1" customHeight="1" x14ac:dyDescent="0.25">
      <c r="A26" s="25">
        <v>252</v>
      </c>
      <c r="B26" s="35" t="s">
        <v>588</v>
      </c>
      <c r="C26" s="35" t="s">
        <v>2215</v>
      </c>
      <c r="D26" s="25" t="s">
        <v>591</v>
      </c>
      <c r="E26" s="25" t="s">
        <v>115</v>
      </c>
      <c r="F26" s="25" t="s">
        <v>493</v>
      </c>
      <c r="G26" s="25" t="s">
        <v>592</v>
      </c>
      <c r="H26" s="25" t="s">
        <v>597</v>
      </c>
      <c r="I26" s="25" t="s">
        <v>384</v>
      </c>
      <c r="J26" s="25" t="s">
        <v>457</v>
      </c>
      <c r="K26" s="33" t="s">
        <v>595</v>
      </c>
      <c r="L26" s="25" t="s">
        <v>154</v>
      </c>
      <c r="M26" s="25"/>
      <c r="N26" s="25"/>
    </row>
    <row r="27" spans="1:14" s="121" customFormat="1" ht="164.25" hidden="1" customHeight="1" x14ac:dyDescent="0.25">
      <c r="A27" s="25">
        <v>254</v>
      </c>
      <c r="B27" s="35" t="s">
        <v>715</v>
      </c>
      <c r="C27" s="35" t="s">
        <v>2215</v>
      </c>
      <c r="D27" s="34" t="s">
        <v>713</v>
      </c>
      <c r="E27" s="25" t="s">
        <v>115</v>
      </c>
      <c r="F27" s="25" t="s">
        <v>493</v>
      </c>
      <c r="G27" s="113" t="s">
        <v>714</v>
      </c>
      <c r="H27" s="34" t="s">
        <v>717</v>
      </c>
      <c r="I27" s="25" t="s">
        <v>384</v>
      </c>
      <c r="J27" s="25" t="s">
        <v>457</v>
      </c>
      <c r="K27" s="34" t="s">
        <v>716</v>
      </c>
      <c r="L27" s="25" t="s">
        <v>154</v>
      </c>
      <c r="M27" s="25"/>
      <c r="N27" s="25"/>
    </row>
    <row r="28" spans="1:14" s="121" customFormat="1" ht="164.25" hidden="1" customHeight="1" x14ac:dyDescent="0.25">
      <c r="A28" s="25">
        <v>266</v>
      </c>
      <c r="B28" s="35" t="s">
        <v>1427</v>
      </c>
      <c r="C28" s="35" t="s">
        <v>2213</v>
      </c>
      <c r="D28" s="36" t="s">
        <v>1425</v>
      </c>
      <c r="E28" s="25" t="s">
        <v>115</v>
      </c>
      <c r="F28" s="25" t="s">
        <v>493</v>
      </c>
      <c r="G28" s="25" t="s">
        <v>1428</v>
      </c>
      <c r="H28" s="36" t="s">
        <v>1429</v>
      </c>
      <c r="I28" s="25" t="s">
        <v>384</v>
      </c>
      <c r="J28" s="25" t="s">
        <v>457</v>
      </c>
      <c r="K28" s="14" t="s">
        <v>1426</v>
      </c>
      <c r="L28" s="25" t="s">
        <v>154</v>
      </c>
      <c r="M28" s="25"/>
      <c r="N28" s="25"/>
    </row>
    <row r="29" spans="1:14" s="121" customFormat="1" ht="164.25" hidden="1" customHeight="1" x14ac:dyDescent="0.25">
      <c r="A29" s="25">
        <v>268</v>
      </c>
      <c r="B29" s="35" t="s">
        <v>1438</v>
      </c>
      <c r="C29" s="35" t="s">
        <v>2213</v>
      </c>
      <c r="D29" s="14" t="s">
        <v>1435</v>
      </c>
      <c r="E29" s="25" t="s">
        <v>115</v>
      </c>
      <c r="F29" s="25" t="s">
        <v>493</v>
      </c>
      <c r="G29" s="25" t="s">
        <v>1439</v>
      </c>
      <c r="H29" s="14" t="s">
        <v>1437</v>
      </c>
      <c r="I29" s="25" t="s">
        <v>384</v>
      </c>
      <c r="J29" s="25" t="s">
        <v>457</v>
      </c>
      <c r="K29" s="14" t="s">
        <v>1436</v>
      </c>
      <c r="L29" s="25" t="s">
        <v>154</v>
      </c>
      <c r="M29" s="25"/>
      <c r="N29" s="25"/>
    </row>
    <row r="30" spans="1:14" s="121" customFormat="1" ht="120" hidden="1" customHeight="1" x14ac:dyDescent="0.25">
      <c r="A30" s="25">
        <v>220</v>
      </c>
      <c r="B30" s="29" t="s">
        <v>610</v>
      </c>
      <c r="C30" s="29" t="s">
        <v>2215</v>
      </c>
      <c r="D30" s="31" t="s">
        <v>611</v>
      </c>
      <c r="E30" s="25" t="s">
        <v>120</v>
      </c>
      <c r="F30" s="25" t="s">
        <v>496</v>
      </c>
      <c r="G30" s="25" t="s">
        <v>612</v>
      </c>
      <c r="H30" s="25" t="s">
        <v>2152</v>
      </c>
      <c r="I30" s="25" t="s">
        <v>427</v>
      </c>
      <c r="J30" s="25" t="s">
        <v>2208</v>
      </c>
      <c r="K30" s="25" t="s">
        <v>2151</v>
      </c>
      <c r="L30" s="25" t="s">
        <v>131</v>
      </c>
      <c r="M30" s="25"/>
      <c r="N30" s="31"/>
    </row>
    <row r="31" spans="1:14" s="121" customFormat="1" ht="139.5" hidden="1" customHeight="1" x14ac:dyDescent="0.25">
      <c r="A31" s="25">
        <v>251</v>
      </c>
      <c r="B31" s="35" t="s">
        <v>565</v>
      </c>
      <c r="C31" s="35" t="s">
        <v>2215</v>
      </c>
      <c r="D31" s="25" t="s">
        <v>566</v>
      </c>
      <c r="E31" s="25" t="s">
        <v>329</v>
      </c>
      <c r="F31" s="25" t="s">
        <v>499</v>
      </c>
      <c r="G31" s="25" t="s">
        <v>567</v>
      </c>
      <c r="H31" s="25" t="s">
        <v>568</v>
      </c>
      <c r="I31" s="25" t="s">
        <v>570</v>
      </c>
      <c r="J31" s="25" t="s">
        <v>478</v>
      </c>
      <c r="K31" s="33" t="s">
        <v>569</v>
      </c>
      <c r="L31" s="25" t="s">
        <v>154</v>
      </c>
      <c r="M31" s="25"/>
      <c r="N31" s="25" t="s">
        <v>2471</v>
      </c>
    </row>
    <row r="32" spans="1:14" s="121" customFormat="1" ht="139.5" hidden="1" customHeight="1" x14ac:dyDescent="0.25">
      <c r="A32" s="25">
        <v>255</v>
      </c>
      <c r="B32" s="35" t="s">
        <v>719</v>
      </c>
      <c r="C32" s="35" t="s">
        <v>2214</v>
      </c>
      <c r="D32" s="34" t="s">
        <v>718</v>
      </c>
      <c r="E32" s="25" t="s">
        <v>329</v>
      </c>
      <c r="F32" s="25" t="s">
        <v>723</v>
      </c>
      <c r="G32" s="113" t="s">
        <v>722</v>
      </c>
      <c r="H32" s="34" t="s">
        <v>721</v>
      </c>
      <c r="I32" s="39" t="s">
        <v>570</v>
      </c>
      <c r="J32" s="25" t="s">
        <v>478</v>
      </c>
      <c r="K32" s="34" t="s">
        <v>720</v>
      </c>
      <c r="L32" s="25" t="s">
        <v>154</v>
      </c>
      <c r="M32" s="25"/>
      <c r="N32" s="25" t="s">
        <v>2471</v>
      </c>
    </row>
    <row r="33" spans="1:14" s="121" customFormat="1" ht="139.5" hidden="1" customHeight="1" x14ac:dyDescent="0.25">
      <c r="A33" s="25">
        <v>23</v>
      </c>
      <c r="B33" s="29" t="s">
        <v>885</v>
      </c>
      <c r="C33" s="29" t="s">
        <v>2215</v>
      </c>
      <c r="D33" s="14" t="s">
        <v>884</v>
      </c>
      <c r="E33" s="25" t="s">
        <v>32</v>
      </c>
      <c r="F33" s="25" t="s">
        <v>496</v>
      </c>
      <c r="G33" s="25" t="s">
        <v>889</v>
      </c>
      <c r="H33" s="14" t="s">
        <v>887</v>
      </c>
      <c r="I33" s="39" t="s">
        <v>469</v>
      </c>
      <c r="J33" s="39" t="s">
        <v>795</v>
      </c>
      <c r="K33" s="15" t="s">
        <v>886</v>
      </c>
      <c r="L33" s="25" t="s">
        <v>122</v>
      </c>
      <c r="M33" s="25"/>
      <c r="N33" s="25" t="s">
        <v>2489</v>
      </c>
    </row>
    <row r="34" spans="1:14" s="121" customFormat="1" ht="139.5" hidden="1" customHeight="1" x14ac:dyDescent="0.25">
      <c r="A34" s="25">
        <v>241</v>
      </c>
      <c r="B34" s="50" t="s">
        <v>1638</v>
      </c>
      <c r="C34" s="50" t="s">
        <v>2214</v>
      </c>
      <c r="D34" s="16" t="s">
        <v>1632</v>
      </c>
      <c r="E34" s="25" t="s">
        <v>120</v>
      </c>
      <c r="F34" s="25" t="s">
        <v>496</v>
      </c>
      <c r="G34" s="34" t="s">
        <v>1691</v>
      </c>
      <c r="H34" s="67" t="s">
        <v>1634</v>
      </c>
      <c r="I34" s="39" t="s">
        <v>427</v>
      </c>
      <c r="J34" s="39" t="s">
        <v>434</v>
      </c>
      <c r="K34" s="16" t="s">
        <v>1636</v>
      </c>
      <c r="L34" s="25" t="s">
        <v>131</v>
      </c>
      <c r="M34" s="25" t="s">
        <v>2517</v>
      </c>
      <c r="N34" s="31" t="s">
        <v>2471</v>
      </c>
    </row>
    <row r="35" spans="1:14" s="121" customFormat="1" ht="155.25" hidden="1" customHeight="1" x14ac:dyDescent="0.25">
      <c r="A35" s="25">
        <v>253</v>
      </c>
      <c r="B35" s="44" t="s">
        <v>589</v>
      </c>
      <c r="C35" s="44" t="s">
        <v>2215</v>
      </c>
      <c r="D35" s="25" t="s">
        <v>590</v>
      </c>
      <c r="E35" s="25" t="s">
        <v>329</v>
      </c>
      <c r="F35" s="25" t="s">
        <v>493</v>
      </c>
      <c r="G35" s="43" t="s">
        <v>593</v>
      </c>
      <c r="H35" s="25" t="s">
        <v>598</v>
      </c>
      <c r="I35" s="25" t="s">
        <v>570</v>
      </c>
      <c r="J35" s="25" t="s">
        <v>594</v>
      </c>
      <c r="K35" s="33" t="s">
        <v>596</v>
      </c>
      <c r="L35" s="25" t="s">
        <v>154</v>
      </c>
      <c r="M35" s="25"/>
      <c r="N35" s="25" t="s">
        <v>2490</v>
      </c>
    </row>
    <row r="36" spans="1:14" s="121" customFormat="1" ht="159.75" hidden="1" customHeight="1" x14ac:dyDescent="0.25">
      <c r="A36" s="25">
        <v>198</v>
      </c>
      <c r="B36" s="47" t="s">
        <v>1420</v>
      </c>
      <c r="C36" s="47" t="s">
        <v>2215</v>
      </c>
      <c r="D36" s="14" t="s">
        <v>2218</v>
      </c>
      <c r="E36" s="25" t="s">
        <v>81</v>
      </c>
      <c r="F36" s="46" t="s">
        <v>496</v>
      </c>
      <c r="G36" s="25" t="s">
        <v>1423</v>
      </c>
      <c r="H36" s="49" t="s">
        <v>1422</v>
      </c>
      <c r="I36" s="25" t="s">
        <v>418</v>
      </c>
      <c r="J36" s="25" t="s">
        <v>1927</v>
      </c>
      <c r="K36" s="30" t="s">
        <v>1421</v>
      </c>
      <c r="L36" s="25" t="s">
        <v>250</v>
      </c>
      <c r="M36" s="33" t="s">
        <v>2444</v>
      </c>
      <c r="N36" s="31" t="s">
        <v>2491</v>
      </c>
    </row>
    <row r="37" spans="1:14" s="121" customFormat="1" ht="111.75" hidden="1" customHeight="1" x14ac:dyDescent="0.25">
      <c r="A37" s="25">
        <v>195</v>
      </c>
      <c r="B37" s="47" t="s">
        <v>1145</v>
      </c>
      <c r="C37" s="47" t="s">
        <v>2213</v>
      </c>
      <c r="D37" s="14" t="s">
        <v>1149</v>
      </c>
      <c r="E37" s="25" t="s">
        <v>4</v>
      </c>
      <c r="F37" s="46" t="s">
        <v>493</v>
      </c>
      <c r="G37" s="25" t="s">
        <v>1146</v>
      </c>
      <c r="H37" s="109" t="s">
        <v>1151</v>
      </c>
      <c r="I37" s="25" t="s">
        <v>384</v>
      </c>
      <c r="J37" s="25" t="s">
        <v>410</v>
      </c>
      <c r="K37" s="15" t="s">
        <v>1150</v>
      </c>
      <c r="L37" s="25" t="s">
        <v>250</v>
      </c>
      <c r="M37" s="33"/>
      <c r="N37" s="31" t="s">
        <v>2310</v>
      </c>
    </row>
    <row r="38" spans="1:14" s="121" customFormat="1" ht="129" customHeight="1" x14ac:dyDescent="0.25">
      <c r="A38" s="25">
        <v>56</v>
      </c>
      <c r="B38" s="47" t="s">
        <v>86</v>
      </c>
      <c r="C38" s="47" t="s">
        <v>2214</v>
      </c>
      <c r="D38" s="40" t="s">
        <v>87</v>
      </c>
      <c r="E38" s="25" t="s">
        <v>114</v>
      </c>
      <c r="F38" s="46"/>
      <c r="G38" s="25" t="s">
        <v>1793</v>
      </c>
      <c r="H38" s="110" t="s">
        <v>85</v>
      </c>
      <c r="I38" s="25" t="s">
        <v>2091</v>
      </c>
      <c r="J38" s="25" t="s">
        <v>2089</v>
      </c>
      <c r="K38" s="41" t="s">
        <v>88</v>
      </c>
      <c r="L38" s="25" t="s">
        <v>124</v>
      </c>
      <c r="M38" s="25" t="s">
        <v>156</v>
      </c>
      <c r="N38" s="42" t="s">
        <v>2090</v>
      </c>
    </row>
    <row r="39" spans="1:14" s="121" customFormat="1" ht="129" hidden="1" customHeight="1" x14ac:dyDescent="0.25">
      <c r="A39" s="25">
        <v>86</v>
      </c>
      <c r="B39" s="44" t="s">
        <v>127</v>
      </c>
      <c r="C39" s="44" t="s">
        <v>2215</v>
      </c>
      <c r="D39" s="45" t="s">
        <v>2415</v>
      </c>
      <c r="E39" s="25" t="s">
        <v>31</v>
      </c>
      <c r="F39" s="46"/>
      <c r="G39" s="39" t="s">
        <v>1</v>
      </c>
      <c r="H39" s="25" t="s">
        <v>2</v>
      </c>
      <c r="I39" s="39" t="s">
        <v>459</v>
      </c>
      <c r="J39" s="25" t="s">
        <v>460</v>
      </c>
      <c r="K39" s="25" t="s">
        <v>3</v>
      </c>
      <c r="L39" s="25" t="s">
        <v>125</v>
      </c>
      <c r="M39" s="31"/>
      <c r="N39" s="31" t="s">
        <v>64</v>
      </c>
    </row>
    <row r="40" spans="1:14" s="121" customFormat="1" ht="152.25" hidden="1" customHeight="1" x14ac:dyDescent="0.25">
      <c r="A40" s="25">
        <v>52</v>
      </c>
      <c r="B40" s="43" t="s">
        <v>67</v>
      </c>
      <c r="C40" s="43" t="s">
        <v>2215</v>
      </c>
      <c r="D40" s="103" t="s">
        <v>68</v>
      </c>
      <c r="E40" s="25" t="s">
        <v>31</v>
      </c>
      <c r="F40" s="46"/>
      <c r="G40" s="39" t="s">
        <v>69</v>
      </c>
      <c r="H40" s="25" t="s">
        <v>70</v>
      </c>
      <c r="I40" s="25" t="s">
        <v>2447</v>
      </c>
      <c r="J40" s="25" t="s">
        <v>381</v>
      </c>
      <c r="K40" s="25" t="s">
        <v>63</v>
      </c>
      <c r="L40" s="25" t="s">
        <v>124</v>
      </c>
      <c r="M40" s="25"/>
      <c r="N40" s="25" t="s">
        <v>64</v>
      </c>
    </row>
    <row r="41" spans="1:14" s="121" customFormat="1" ht="152.25" hidden="1" customHeight="1" x14ac:dyDescent="0.25">
      <c r="A41" s="25">
        <v>313</v>
      </c>
      <c r="B41" s="44" t="s">
        <v>145</v>
      </c>
      <c r="C41" s="44" t="s">
        <v>2214</v>
      </c>
      <c r="D41" s="25" t="s">
        <v>146</v>
      </c>
      <c r="E41" s="25" t="s">
        <v>117</v>
      </c>
      <c r="F41" s="46"/>
      <c r="G41" s="39" t="s">
        <v>149</v>
      </c>
      <c r="H41" s="25" t="s">
        <v>147</v>
      </c>
      <c r="I41" s="25" t="s">
        <v>2539</v>
      </c>
      <c r="J41" s="25"/>
      <c r="K41" s="25" t="s">
        <v>524</v>
      </c>
      <c r="L41" s="25" t="s">
        <v>294</v>
      </c>
      <c r="M41" s="33" t="s">
        <v>2540</v>
      </c>
      <c r="N41" s="25" t="s">
        <v>1829</v>
      </c>
    </row>
    <row r="42" spans="1:14" s="121" customFormat="1" ht="133.5" hidden="1" customHeight="1" x14ac:dyDescent="0.25">
      <c r="A42" s="25">
        <v>186</v>
      </c>
      <c r="B42" s="47" t="s">
        <v>796</v>
      </c>
      <c r="C42" s="47" t="s">
        <v>2213</v>
      </c>
      <c r="D42" s="48" t="s">
        <v>2269</v>
      </c>
      <c r="E42" s="25" t="s">
        <v>51</v>
      </c>
      <c r="F42" s="46" t="s">
        <v>499</v>
      </c>
      <c r="G42" s="39" t="s">
        <v>797</v>
      </c>
      <c r="H42" s="14" t="s">
        <v>799</v>
      </c>
      <c r="I42" s="25" t="s">
        <v>531</v>
      </c>
      <c r="J42" s="25" t="s">
        <v>531</v>
      </c>
      <c r="K42" s="15" t="s">
        <v>798</v>
      </c>
      <c r="L42" s="25" t="s">
        <v>250</v>
      </c>
      <c r="M42" s="33" t="s">
        <v>2427</v>
      </c>
      <c r="N42" s="31" t="s">
        <v>2421</v>
      </c>
    </row>
    <row r="43" spans="1:14" s="121" customFormat="1" ht="110.25" hidden="1" customHeight="1" x14ac:dyDescent="0.25">
      <c r="A43" s="25">
        <v>62</v>
      </c>
      <c r="B43" s="51" t="s">
        <v>773</v>
      </c>
      <c r="C43" s="51" t="s">
        <v>2213</v>
      </c>
      <c r="D43" s="32" t="s">
        <v>772</v>
      </c>
      <c r="E43" s="33" t="s">
        <v>31</v>
      </c>
      <c r="F43" s="53" t="s">
        <v>493</v>
      </c>
      <c r="G43" s="25"/>
      <c r="H43" s="15" t="s">
        <v>775</v>
      </c>
      <c r="I43" s="25" t="s">
        <v>453</v>
      </c>
      <c r="J43" s="25" t="s">
        <v>453</v>
      </c>
      <c r="K43" s="15" t="s">
        <v>774</v>
      </c>
      <c r="L43" s="33" t="s">
        <v>124</v>
      </c>
      <c r="M43" s="33" t="s">
        <v>2509</v>
      </c>
      <c r="N43" s="54" t="s">
        <v>2504</v>
      </c>
    </row>
    <row r="44" spans="1:14" s="121" customFormat="1" ht="135.75" hidden="1" customHeight="1" x14ac:dyDescent="0.25">
      <c r="A44" s="25">
        <v>315</v>
      </c>
      <c r="B44" s="51" t="s">
        <v>226</v>
      </c>
      <c r="C44" s="51" t="s">
        <v>2214</v>
      </c>
      <c r="D44" s="52" t="s">
        <v>227</v>
      </c>
      <c r="E44" s="33" t="s">
        <v>113</v>
      </c>
      <c r="F44" s="53"/>
      <c r="G44" s="33"/>
      <c r="H44" s="33"/>
      <c r="I44" s="25" t="s">
        <v>482</v>
      </c>
      <c r="J44" s="25" t="s">
        <v>2541</v>
      </c>
      <c r="K44" s="33" t="s">
        <v>228</v>
      </c>
      <c r="L44" s="25" t="s">
        <v>294</v>
      </c>
      <c r="M44" s="33" t="s">
        <v>300</v>
      </c>
      <c r="N44" s="54" t="s">
        <v>302</v>
      </c>
    </row>
    <row r="45" spans="1:14" s="121" customFormat="1" ht="99.75" hidden="1" customHeight="1" x14ac:dyDescent="0.25">
      <c r="A45" s="25">
        <v>226</v>
      </c>
      <c r="B45" s="50" t="s">
        <v>1018</v>
      </c>
      <c r="C45" s="50" t="s">
        <v>2213</v>
      </c>
      <c r="D45" s="14" t="s">
        <v>1020</v>
      </c>
      <c r="E45" s="25" t="s">
        <v>120</v>
      </c>
      <c r="F45" s="46" t="s">
        <v>493</v>
      </c>
      <c r="G45" s="98" t="s">
        <v>1026</v>
      </c>
      <c r="H45" s="14" t="s">
        <v>1024</v>
      </c>
      <c r="I45" s="25" t="s">
        <v>1027</v>
      </c>
      <c r="J45" s="25" t="s">
        <v>1027</v>
      </c>
      <c r="K45" s="14" t="s">
        <v>1022</v>
      </c>
      <c r="L45" s="25" t="s">
        <v>131</v>
      </c>
      <c r="M45" s="25" t="s">
        <v>2426</v>
      </c>
      <c r="N45" s="31" t="s">
        <v>2421</v>
      </c>
    </row>
    <row r="46" spans="1:14" s="121" customFormat="1" ht="99.75" hidden="1" customHeight="1" x14ac:dyDescent="0.25">
      <c r="A46" s="25">
        <v>236</v>
      </c>
      <c r="B46" s="50" t="s">
        <v>1444</v>
      </c>
      <c r="C46" s="50" t="s">
        <v>2213</v>
      </c>
      <c r="D46" s="55" t="s">
        <v>2131</v>
      </c>
      <c r="E46" s="25" t="s">
        <v>120</v>
      </c>
      <c r="F46" s="46" t="s">
        <v>493</v>
      </c>
      <c r="G46" s="98" t="s">
        <v>1026</v>
      </c>
      <c r="H46" s="56" t="s">
        <v>1445</v>
      </c>
      <c r="I46" s="25" t="s">
        <v>1027</v>
      </c>
      <c r="J46" s="25" t="s">
        <v>1027</v>
      </c>
      <c r="K46" s="55" t="s">
        <v>1446</v>
      </c>
      <c r="L46" s="25" t="s">
        <v>131</v>
      </c>
      <c r="M46" s="25" t="s">
        <v>2499</v>
      </c>
      <c r="N46" s="31" t="s">
        <v>2471</v>
      </c>
    </row>
    <row r="47" spans="1:14" s="122" customFormat="1" ht="133.5" hidden="1" customHeight="1" x14ac:dyDescent="0.25">
      <c r="A47" s="25">
        <v>134</v>
      </c>
      <c r="B47" s="44" t="s">
        <v>189</v>
      </c>
      <c r="C47" s="44" t="s">
        <v>2215</v>
      </c>
      <c r="D47" s="31" t="s">
        <v>2292</v>
      </c>
      <c r="E47" s="25" t="s">
        <v>51</v>
      </c>
      <c r="F47" s="46"/>
      <c r="G47" s="39" t="s">
        <v>190</v>
      </c>
      <c r="H47" s="25" t="s">
        <v>187</v>
      </c>
      <c r="I47" s="25" t="s">
        <v>387</v>
      </c>
      <c r="J47" s="25" t="s">
        <v>388</v>
      </c>
      <c r="K47" s="33" t="s">
        <v>188</v>
      </c>
      <c r="L47" s="25" t="s">
        <v>122</v>
      </c>
      <c r="M47" s="33" t="s">
        <v>229</v>
      </c>
      <c r="N47" s="25" t="s">
        <v>789</v>
      </c>
    </row>
    <row r="48" spans="1:14" s="121" customFormat="1" ht="99.75" hidden="1" customHeight="1" x14ac:dyDescent="0.25">
      <c r="A48" s="25">
        <v>247</v>
      </c>
      <c r="B48" s="44" t="s">
        <v>158</v>
      </c>
      <c r="C48" s="44" t="s">
        <v>2215</v>
      </c>
      <c r="D48" s="31" t="s">
        <v>157</v>
      </c>
      <c r="E48" s="25" t="s">
        <v>31</v>
      </c>
      <c r="F48" s="46"/>
      <c r="G48" s="39" t="s">
        <v>159</v>
      </c>
      <c r="H48" s="25" t="s">
        <v>160</v>
      </c>
      <c r="I48" s="25" t="s">
        <v>376</v>
      </c>
      <c r="J48" s="33" t="s">
        <v>461</v>
      </c>
      <c r="K48" s="25" t="s">
        <v>161</v>
      </c>
      <c r="L48" s="25" t="s">
        <v>154</v>
      </c>
      <c r="M48" s="33" t="s">
        <v>301</v>
      </c>
      <c r="N48" s="31" t="s">
        <v>370</v>
      </c>
    </row>
    <row r="49" spans="1:33" s="121" customFormat="1" ht="125.25" hidden="1" customHeight="1" x14ac:dyDescent="0.25">
      <c r="A49" s="25">
        <v>212</v>
      </c>
      <c r="B49" s="44" t="s">
        <v>77</v>
      </c>
      <c r="C49" s="44" t="s">
        <v>2215</v>
      </c>
      <c r="D49" s="25" t="s">
        <v>76</v>
      </c>
      <c r="E49" s="25" t="s">
        <v>81</v>
      </c>
      <c r="F49" s="46"/>
      <c r="G49" s="107" t="s">
        <v>78</v>
      </c>
      <c r="H49" s="25" t="s">
        <v>80</v>
      </c>
      <c r="I49" s="25" t="s">
        <v>432</v>
      </c>
      <c r="J49" s="25" t="s">
        <v>433</v>
      </c>
      <c r="K49" s="25" t="s">
        <v>79</v>
      </c>
      <c r="L49" s="25" t="s">
        <v>131</v>
      </c>
      <c r="M49" s="25" t="s">
        <v>358</v>
      </c>
      <c r="N49" s="25" t="s">
        <v>522</v>
      </c>
    </row>
    <row r="50" spans="1:33" s="121" customFormat="1" ht="156" hidden="1" customHeight="1" x14ac:dyDescent="0.25">
      <c r="A50" s="25">
        <v>261</v>
      </c>
      <c r="B50" s="44" t="s">
        <v>998</v>
      </c>
      <c r="C50" s="44" t="s">
        <v>2213</v>
      </c>
      <c r="D50" s="14" t="s">
        <v>995</v>
      </c>
      <c r="E50" s="25" t="s">
        <v>329</v>
      </c>
      <c r="F50" s="46" t="s">
        <v>493</v>
      </c>
      <c r="G50" s="39"/>
      <c r="H50" s="16" t="s">
        <v>1004</v>
      </c>
      <c r="I50" s="25" t="s">
        <v>453</v>
      </c>
      <c r="J50" s="25" t="s">
        <v>453</v>
      </c>
      <c r="K50" s="14" t="s">
        <v>1001</v>
      </c>
      <c r="L50" s="25" t="s">
        <v>154</v>
      </c>
      <c r="M50" s="25" t="s">
        <v>1827</v>
      </c>
      <c r="N50" s="25" t="s">
        <v>1821</v>
      </c>
    </row>
    <row r="51" spans="1:33" s="121" customFormat="1" ht="123.75" hidden="1" customHeight="1" x14ac:dyDescent="0.25">
      <c r="A51" s="25">
        <v>178</v>
      </c>
      <c r="B51" s="47" t="s">
        <v>534</v>
      </c>
      <c r="C51" s="47" t="s">
        <v>2213</v>
      </c>
      <c r="D51" s="31" t="s">
        <v>2273</v>
      </c>
      <c r="E51" s="25" t="s">
        <v>51</v>
      </c>
      <c r="F51" s="46" t="s">
        <v>493</v>
      </c>
      <c r="G51" s="39" t="s">
        <v>537</v>
      </c>
      <c r="H51" s="25" t="s">
        <v>535</v>
      </c>
      <c r="I51" s="25" t="s">
        <v>531</v>
      </c>
      <c r="J51" s="25" t="s">
        <v>531</v>
      </c>
      <c r="K51" s="25" t="s">
        <v>536</v>
      </c>
      <c r="L51" s="25" t="s">
        <v>250</v>
      </c>
      <c r="M51" s="25" t="s">
        <v>1136</v>
      </c>
      <c r="N51" s="31" t="s">
        <v>369</v>
      </c>
    </row>
    <row r="52" spans="1:33" s="121" customFormat="1" ht="123.75" hidden="1" customHeight="1" x14ac:dyDescent="0.25">
      <c r="A52" s="25">
        <v>184</v>
      </c>
      <c r="B52" s="47" t="s">
        <v>760</v>
      </c>
      <c r="C52" s="47" t="s">
        <v>2213</v>
      </c>
      <c r="D52" s="48" t="s">
        <v>2275</v>
      </c>
      <c r="E52" s="25" t="s">
        <v>51</v>
      </c>
      <c r="F52" s="46" t="s">
        <v>499</v>
      </c>
      <c r="G52" s="39"/>
      <c r="H52" s="15" t="s">
        <v>762</v>
      </c>
      <c r="I52" s="25" t="s">
        <v>531</v>
      </c>
      <c r="J52" s="25" t="s">
        <v>531</v>
      </c>
      <c r="K52" s="15" t="s">
        <v>761</v>
      </c>
      <c r="L52" s="25" t="s">
        <v>250</v>
      </c>
      <c r="M52" s="25" t="s">
        <v>2428</v>
      </c>
      <c r="N52" s="31" t="s">
        <v>2421</v>
      </c>
    </row>
    <row r="53" spans="1:33" s="121" customFormat="1" ht="79.5" hidden="1" customHeight="1" x14ac:dyDescent="0.25">
      <c r="A53" s="25">
        <v>12</v>
      </c>
      <c r="B53" s="47" t="s">
        <v>552</v>
      </c>
      <c r="C53" s="47" t="s">
        <v>2215</v>
      </c>
      <c r="D53" s="58" t="s">
        <v>553</v>
      </c>
      <c r="E53" s="25" t="s">
        <v>31</v>
      </c>
      <c r="F53" s="46" t="s">
        <v>493</v>
      </c>
      <c r="G53" s="39" t="s">
        <v>554</v>
      </c>
      <c r="H53" s="33" t="s">
        <v>555</v>
      </c>
      <c r="I53" s="25" t="s">
        <v>409</v>
      </c>
      <c r="J53" s="25" t="s">
        <v>410</v>
      </c>
      <c r="K53" s="25" t="s">
        <v>556</v>
      </c>
      <c r="L53" s="25" t="s">
        <v>122</v>
      </c>
      <c r="M53" s="25" t="s">
        <v>788</v>
      </c>
      <c r="N53" s="25" t="s">
        <v>369</v>
      </c>
    </row>
    <row r="54" spans="1:33" s="121" customFormat="1" ht="79.5" hidden="1" customHeight="1" x14ac:dyDescent="0.25">
      <c r="A54" s="25">
        <v>67</v>
      </c>
      <c r="B54" s="51" t="s">
        <v>910</v>
      </c>
      <c r="C54" s="51" t="s">
        <v>2215</v>
      </c>
      <c r="D54" s="14" t="s">
        <v>909</v>
      </c>
      <c r="E54" s="33" t="s">
        <v>31</v>
      </c>
      <c r="F54" s="53" t="s">
        <v>499</v>
      </c>
      <c r="G54" s="39" t="s">
        <v>913</v>
      </c>
      <c r="H54" s="14" t="s">
        <v>911</v>
      </c>
      <c r="I54" s="25" t="s">
        <v>376</v>
      </c>
      <c r="J54" s="25" t="s">
        <v>594</v>
      </c>
      <c r="K54" s="14" t="s">
        <v>912</v>
      </c>
      <c r="L54" s="33" t="s">
        <v>124</v>
      </c>
      <c r="M54" s="25" t="s">
        <v>1826</v>
      </c>
      <c r="N54" s="54" t="s">
        <v>369</v>
      </c>
    </row>
    <row r="55" spans="1:33" s="121" customFormat="1" ht="127.5" hidden="1" customHeight="1" x14ac:dyDescent="0.25">
      <c r="A55" s="25">
        <v>320</v>
      </c>
      <c r="B55" s="35" t="s">
        <v>660</v>
      </c>
      <c r="C55" s="35" t="s">
        <v>2213</v>
      </c>
      <c r="D55" s="34" t="s">
        <v>661</v>
      </c>
      <c r="E55" s="25" t="s">
        <v>31</v>
      </c>
      <c r="F55" s="25" t="s">
        <v>493</v>
      </c>
      <c r="G55" s="25" t="s">
        <v>662</v>
      </c>
      <c r="H55" s="59" t="s">
        <v>663</v>
      </c>
      <c r="I55" s="25" t="s">
        <v>376</v>
      </c>
      <c r="J55" s="25" t="s">
        <v>446</v>
      </c>
      <c r="K55" s="59" t="s">
        <v>664</v>
      </c>
      <c r="L55" s="25" t="s">
        <v>294</v>
      </c>
      <c r="M55" s="60" t="s">
        <v>2542</v>
      </c>
      <c r="N55" s="25" t="s">
        <v>2087</v>
      </c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</row>
    <row r="56" spans="1:33" s="121" customFormat="1" ht="104.25" hidden="1" customHeight="1" x14ac:dyDescent="0.25">
      <c r="A56" s="25">
        <v>318</v>
      </c>
      <c r="B56" s="35" t="s">
        <v>518</v>
      </c>
      <c r="C56" s="35" t="s">
        <v>2215</v>
      </c>
      <c r="D56" s="25" t="s">
        <v>517</v>
      </c>
      <c r="E56" s="25" t="s">
        <v>113</v>
      </c>
      <c r="F56" s="25" t="s">
        <v>493</v>
      </c>
      <c r="G56" s="25" t="s">
        <v>519</v>
      </c>
      <c r="H56" s="25" t="s">
        <v>520</v>
      </c>
      <c r="I56" s="25" t="s">
        <v>480</v>
      </c>
      <c r="J56" s="25"/>
      <c r="K56" s="33" t="s">
        <v>521</v>
      </c>
      <c r="L56" s="25" t="s">
        <v>294</v>
      </c>
      <c r="M56" s="25" t="s">
        <v>1828</v>
      </c>
      <c r="N56" s="25" t="s">
        <v>369</v>
      </c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</row>
    <row r="57" spans="1:33" s="121" customFormat="1" ht="94.5" hidden="1" customHeight="1" x14ac:dyDescent="0.25">
      <c r="A57" s="25">
        <v>284</v>
      </c>
      <c r="B57" s="35" t="s">
        <v>629</v>
      </c>
      <c r="C57" s="35" t="s">
        <v>2214</v>
      </c>
      <c r="D57" s="25" t="s">
        <v>631</v>
      </c>
      <c r="E57" s="25" t="s">
        <v>126</v>
      </c>
      <c r="F57" s="25" t="s">
        <v>632</v>
      </c>
      <c r="G57" s="25" t="s">
        <v>630</v>
      </c>
      <c r="H57" s="25" t="s">
        <v>633</v>
      </c>
      <c r="I57" s="25" t="s">
        <v>454</v>
      </c>
      <c r="J57" s="25" t="s">
        <v>634</v>
      </c>
      <c r="K57" s="25" t="s">
        <v>635</v>
      </c>
      <c r="L57" s="25" t="s">
        <v>350</v>
      </c>
      <c r="M57" s="25" t="s">
        <v>2439</v>
      </c>
      <c r="N57" s="25" t="s">
        <v>2535</v>
      </c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</row>
    <row r="58" spans="1:33" s="121" customFormat="1" ht="106.5" hidden="1" customHeight="1" x14ac:dyDescent="0.25">
      <c r="A58" s="25">
        <v>279</v>
      </c>
      <c r="B58" s="35" t="s">
        <v>303</v>
      </c>
      <c r="C58" s="35" t="s">
        <v>2213</v>
      </c>
      <c r="D58" s="25" t="s">
        <v>304</v>
      </c>
      <c r="E58" s="25" t="s">
        <v>118</v>
      </c>
      <c r="F58" s="25"/>
      <c r="G58" s="25" t="s">
        <v>305</v>
      </c>
      <c r="H58" s="25" t="s">
        <v>307</v>
      </c>
      <c r="I58" s="25" t="s">
        <v>442</v>
      </c>
      <c r="J58" s="25" t="s">
        <v>442</v>
      </c>
      <c r="K58" s="25" t="s">
        <v>306</v>
      </c>
      <c r="L58" s="25" t="s">
        <v>350</v>
      </c>
      <c r="M58" s="25" t="s">
        <v>730</v>
      </c>
      <c r="N58" s="25" t="s">
        <v>369</v>
      </c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</row>
    <row r="59" spans="1:33" s="121" customFormat="1" ht="103.5" hidden="1" customHeight="1" x14ac:dyDescent="0.25">
      <c r="A59" s="25">
        <v>282</v>
      </c>
      <c r="B59" s="35" t="s">
        <v>360</v>
      </c>
      <c r="C59" s="35" t="s">
        <v>2213</v>
      </c>
      <c r="D59" s="25" t="s">
        <v>361</v>
      </c>
      <c r="E59" s="25" t="s">
        <v>118</v>
      </c>
      <c r="F59" s="25"/>
      <c r="G59" s="25" t="s">
        <v>362</v>
      </c>
      <c r="H59" s="25" t="s">
        <v>356</v>
      </c>
      <c r="I59" s="25" t="s">
        <v>442</v>
      </c>
      <c r="J59" s="25" t="s">
        <v>442</v>
      </c>
      <c r="K59" s="25" t="s">
        <v>363</v>
      </c>
      <c r="L59" s="25" t="s">
        <v>350</v>
      </c>
      <c r="M59" s="25" t="s">
        <v>731</v>
      </c>
      <c r="N59" s="25" t="s">
        <v>369</v>
      </c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</row>
    <row r="60" spans="1:33" ht="79.5" customHeight="1" x14ac:dyDescent="0.25">
      <c r="A60" s="25">
        <v>53</v>
      </c>
      <c r="B60" s="29" t="s">
        <v>48</v>
      </c>
      <c r="C60" s="29" t="s">
        <v>2214</v>
      </c>
      <c r="D60" s="58" t="s">
        <v>36</v>
      </c>
      <c r="E60" s="25" t="s">
        <v>114</v>
      </c>
      <c r="F60" s="25"/>
      <c r="G60" s="25" t="s">
        <v>47</v>
      </c>
      <c r="H60" s="25" t="s">
        <v>50</v>
      </c>
      <c r="I60" s="25" t="s">
        <v>380</v>
      </c>
      <c r="J60" s="25" t="s">
        <v>481</v>
      </c>
      <c r="K60" s="25" t="s">
        <v>49</v>
      </c>
      <c r="L60" s="25" t="s">
        <v>124</v>
      </c>
      <c r="M60" s="25" t="s">
        <v>615</v>
      </c>
      <c r="N60" s="25" t="s">
        <v>1830</v>
      </c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</row>
    <row r="61" spans="1:33" ht="201" hidden="1" customHeight="1" x14ac:dyDescent="0.25">
      <c r="A61" s="25">
        <v>5</v>
      </c>
      <c r="B61" s="25" t="s">
        <v>100</v>
      </c>
      <c r="C61" s="25" t="s">
        <v>2215</v>
      </c>
      <c r="D61" s="25" t="s">
        <v>33</v>
      </c>
      <c r="E61" s="25" t="s">
        <v>176</v>
      </c>
      <c r="F61" s="25"/>
      <c r="G61" s="25" t="s">
        <v>101</v>
      </c>
      <c r="H61" s="25" t="s">
        <v>30</v>
      </c>
      <c r="I61" s="25" t="s">
        <v>403</v>
      </c>
      <c r="J61" s="25" t="s">
        <v>405</v>
      </c>
      <c r="K61" s="25" t="s">
        <v>90</v>
      </c>
      <c r="L61" s="25" t="s">
        <v>122</v>
      </c>
      <c r="M61" s="33" t="s">
        <v>614</v>
      </c>
      <c r="N61" s="25" t="s">
        <v>787</v>
      </c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</row>
    <row r="62" spans="1:33" ht="106.5" hidden="1" customHeight="1" x14ac:dyDescent="0.25">
      <c r="A62" s="25">
        <v>3</v>
      </c>
      <c r="B62" s="35" t="s">
        <v>28</v>
      </c>
      <c r="C62" s="35" t="s">
        <v>2213</v>
      </c>
      <c r="D62" s="25" t="s">
        <v>109</v>
      </c>
      <c r="E62" s="25" t="s">
        <v>31</v>
      </c>
      <c r="F62" s="25"/>
      <c r="G62" s="25" t="s">
        <v>110</v>
      </c>
      <c r="H62" s="25" t="s">
        <v>25</v>
      </c>
      <c r="I62" s="25" t="s">
        <v>401</v>
      </c>
      <c r="J62" s="25" t="s">
        <v>381</v>
      </c>
      <c r="K62" s="25" t="s">
        <v>26</v>
      </c>
      <c r="L62" s="25" t="s">
        <v>122</v>
      </c>
      <c r="M62" s="33" t="s">
        <v>1915</v>
      </c>
      <c r="N62" s="25" t="s">
        <v>2309</v>
      </c>
    </row>
    <row r="63" spans="1:33" ht="192.75" hidden="1" customHeight="1" x14ac:dyDescent="0.25">
      <c r="A63" s="25">
        <v>55</v>
      </c>
      <c r="B63" s="61" t="s">
        <v>6</v>
      </c>
      <c r="C63" s="29" t="s">
        <v>2215</v>
      </c>
      <c r="D63" s="58" t="s">
        <v>7</v>
      </c>
      <c r="E63" s="25" t="s">
        <v>31</v>
      </c>
      <c r="F63" s="25"/>
      <c r="G63" s="62" t="s">
        <v>8</v>
      </c>
      <c r="H63" s="25" t="s">
        <v>9</v>
      </c>
      <c r="I63" s="25" t="s">
        <v>413</v>
      </c>
      <c r="J63" s="25" t="s">
        <v>381</v>
      </c>
      <c r="K63" s="25" t="s">
        <v>10</v>
      </c>
      <c r="L63" s="25" t="s">
        <v>124</v>
      </c>
      <c r="M63" s="25" t="s">
        <v>357</v>
      </c>
      <c r="N63" s="42" t="s">
        <v>616</v>
      </c>
    </row>
    <row r="64" spans="1:33" ht="179.25" hidden="1" customHeight="1" x14ac:dyDescent="0.25">
      <c r="A64" s="25">
        <v>128</v>
      </c>
      <c r="B64" s="29" t="s">
        <v>75</v>
      </c>
      <c r="C64" s="29" t="s">
        <v>2213</v>
      </c>
      <c r="D64" s="31" t="s">
        <v>328</v>
      </c>
      <c r="E64" s="25" t="s">
        <v>31</v>
      </c>
      <c r="F64" s="25"/>
      <c r="G64" s="25" t="s">
        <v>16</v>
      </c>
      <c r="H64" s="25" t="s">
        <v>18</v>
      </c>
      <c r="I64" s="25" t="s">
        <v>376</v>
      </c>
      <c r="J64" s="25" t="s">
        <v>377</v>
      </c>
      <c r="K64" s="25" t="s">
        <v>17</v>
      </c>
      <c r="L64" s="25" t="s">
        <v>123</v>
      </c>
      <c r="M64" s="63"/>
      <c r="N64" s="31" t="s">
        <v>23</v>
      </c>
    </row>
    <row r="65" spans="1:14" ht="177.75" hidden="1" customHeight="1" x14ac:dyDescent="0.25">
      <c r="A65" s="25">
        <v>129</v>
      </c>
      <c r="B65" s="29" t="s">
        <v>130</v>
      </c>
      <c r="C65" s="29" t="s">
        <v>2213</v>
      </c>
      <c r="D65" s="31" t="s">
        <v>19</v>
      </c>
      <c r="E65" s="25" t="s">
        <v>31</v>
      </c>
      <c r="F65" s="25"/>
      <c r="G65" s="25" t="s">
        <v>20</v>
      </c>
      <c r="H65" s="25" t="s">
        <v>21</v>
      </c>
      <c r="I65" s="25" t="s">
        <v>376</v>
      </c>
      <c r="J65" s="25" t="s">
        <v>458</v>
      </c>
      <c r="K65" s="25" t="s">
        <v>22</v>
      </c>
      <c r="L65" s="25" t="s">
        <v>123</v>
      </c>
      <c r="M65" s="63"/>
      <c r="N65" s="31" t="s">
        <v>23</v>
      </c>
    </row>
    <row r="66" spans="1:14" ht="203.25" hidden="1" customHeight="1" x14ac:dyDescent="0.25">
      <c r="A66" s="25">
        <v>273</v>
      </c>
      <c r="B66" s="35" t="s">
        <v>1849</v>
      </c>
      <c r="C66" s="35" t="s">
        <v>2213</v>
      </c>
      <c r="D66" s="15" t="s">
        <v>1855</v>
      </c>
      <c r="E66" s="25" t="s">
        <v>32</v>
      </c>
      <c r="F66" s="25" t="s">
        <v>493</v>
      </c>
      <c r="G66" s="25" t="s">
        <v>1857</v>
      </c>
      <c r="H66" s="15" t="s">
        <v>1854</v>
      </c>
      <c r="I66" s="25" t="s">
        <v>468</v>
      </c>
      <c r="J66" s="25" t="s">
        <v>510</v>
      </c>
      <c r="K66" s="15" t="s">
        <v>1852</v>
      </c>
      <c r="L66" s="25" t="s">
        <v>154</v>
      </c>
      <c r="M66" s="25"/>
      <c r="N66" s="25"/>
    </row>
    <row r="67" spans="1:14" s="101" customFormat="1" ht="197.25" hidden="1" customHeight="1" x14ac:dyDescent="0.25">
      <c r="A67" s="25">
        <v>133</v>
      </c>
      <c r="B67" s="29" t="s">
        <v>73</v>
      </c>
      <c r="C67" s="29" t="s">
        <v>2215</v>
      </c>
      <c r="D67" s="31" t="s">
        <v>111</v>
      </c>
      <c r="E67" s="25" t="s">
        <v>119</v>
      </c>
      <c r="F67" s="25"/>
      <c r="G67" s="25" t="s">
        <v>82</v>
      </c>
      <c r="H67" s="25"/>
      <c r="I67" s="25" t="s">
        <v>385</v>
      </c>
      <c r="J67" s="25"/>
      <c r="K67" s="33" t="s">
        <v>83</v>
      </c>
      <c r="L67" s="25" t="s">
        <v>350</v>
      </c>
      <c r="M67" s="31"/>
      <c r="N67" s="31" t="s">
        <v>23</v>
      </c>
    </row>
    <row r="68" spans="1:14" s="101" customFormat="1" ht="110.25" hidden="1" customHeight="1" x14ac:dyDescent="0.25">
      <c r="A68" s="25">
        <v>316</v>
      </c>
      <c r="B68" s="64" t="s">
        <v>309</v>
      </c>
      <c r="C68" s="64" t="s">
        <v>2214</v>
      </c>
      <c r="D68" s="52" t="s">
        <v>308</v>
      </c>
      <c r="E68" s="33" t="s">
        <v>113</v>
      </c>
      <c r="F68" s="33"/>
      <c r="G68" s="33" t="s">
        <v>312</v>
      </c>
      <c r="H68" s="33" t="s">
        <v>310</v>
      </c>
      <c r="I68" s="25" t="s">
        <v>397</v>
      </c>
      <c r="J68" s="25" t="s">
        <v>381</v>
      </c>
      <c r="K68" s="33" t="s">
        <v>311</v>
      </c>
      <c r="L68" s="25" t="s">
        <v>294</v>
      </c>
      <c r="M68" s="33"/>
      <c r="N68" s="52" t="s">
        <v>23</v>
      </c>
    </row>
    <row r="69" spans="1:14" s="101" customFormat="1" ht="125.25" hidden="1" customHeight="1" x14ac:dyDescent="0.25">
      <c r="A69" s="25">
        <v>210</v>
      </c>
      <c r="B69" s="35" t="s">
        <v>53</v>
      </c>
      <c r="C69" s="35" t="s">
        <v>2215</v>
      </c>
      <c r="D69" s="25" t="s">
        <v>52</v>
      </c>
      <c r="E69" s="25" t="s">
        <v>120</v>
      </c>
      <c r="F69" s="25"/>
      <c r="G69" s="25" t="s">
        <v>54</v>
      </c>
      <c r="H69" s="25" t="s">
        <v>55</v>
      </c>
      <c r="I69" s="25" t="s">
        <v>427</v>
      </c>
      <c r="J69" s="25" t="s">
        <v>428</v>
      </c>
      <c r="K69" s="25"/>
      <c r="L69" s="25" t="s">
        <v>131</v>
      </c>
      <c r="M69" s="25"/>
      <c r="N69" s="25" t="s">
        <v>23</v>
      </c>
    </row>
    <row r="70" spans="1:14" s="101" customFormat="1" ht="128.25" hidden="1" customHeight="1" x14ac:dyDescent="0.25">
      <c r="A70" s="25">
        <v>237</v>
      </c>
      <c r="B70" s="27" t="s">
        <v>1616</v>
      </c>
      <c r="C70" s="27" t="s">
        <v>2213</v>
      </c>
      <c r="D70" s="56" t="s">
        <v>1614</v>
      </c>
      <c r="E70" s="25" t="s">
        <v>31</v>
      </c>
      <c r="F70" s="25" t="s">
        <v>493</v>
      </c>
      <c r="G70" s="34" t="s">
        <v>1692</v>
      </c>
      <c r="H70" s="15" t="s">
        <v>1620</v>
      </c>
      <c r="I70" s="25" t="s">
        <v>376</v>
      </c>
      <c r="J70" s="25" t="s">
        <v>402</v>
      </c>
      <c r="K70" s="14" t="s">
        <v>1618</v>
      </c>
      <c r="L70" s="25" t="s">
        <v>131</v>
      </c>
      <c r="M70" s="33" t="s">
        <v>2093</v>
      </c>
      <c r="N70" s="31" t="s">
        <v>2087</v>
      </c>
    </row>
    <row r="71" spans="1:14" s="101" customFormat="1" ht="106.5" hidden="1" customHeight="1" x14ac:dyDescent="0.25">
      <c r="A71" s="25">
        <v>238</v>
      </c>
      <c r="B71" s="27" t="s">
        <v>1617</v>
      </c>
      <c r="C71" s="27" t="s">
        <v>2213</v>
      </c>
      <c r="D71" s="56" t="s">
        <v>1615</v>
      </c>
      <c r="E71" s="25" t="s">
        <v>31</v>
      </c>
      <c r="F71" s="25" t="s">
        <v>493</v>
      </c>
      <c r="G71" s="34" t="s">
        <v>1693</v>
      </c>
      <c r="H71" s="15" t="s">
        <v>1621</v>
      </c>
      <c r="I71" s="25" t="s">
        <v>376</v>
      </c>
      <c r="J71" s="25" t="s">
        <v>402</v>
      </c>
      <c r="K71" s="14" t="s">
        <v>1619</v>
      </c>
      <c r="L71" s="25" t="s">
        <v>131</v>
      </c>
      <c r="M71" s="25" t="s">
        <v>2092</v>
      </c>
      <c r="N71" s="31" t="s">
        <v>2087</v>
      </c>
    </row>
    <row r="72" spans="1:14" s="101" customFormat="1" ht="97.5" hidden="1" customHeight="1" x14ac:dyDescent="0.25">
      <c r="A72" s="25">
        <v>323</v>
      </c>
      <c r="B72" s="35" t="s">
        <v>1041</v>
      </c>
      <c r="C72" s="35" t="s">
        <v>2215</v>
      </c>
      <c r="D72" s="14" t="s">
        <v>2212</v>
      </c>
      <c r="E72" s="25" t="s">
        <v>31</v>
      </c>
      <c r="F72" s="25" t="s">
        <v>493</v>
      </c>
      <c r="G72" s="25" t="s">
        <v>1044</v>
      </c>
      <c r="H72" s="14" t="s">
        <v>1042</v>
      </c>
      <c r="I72" s="25" t="s">
        <v>413</v>
      </c>
      <c r="J72" s="25" t="s">
        <v>402</v>
      </c>
      <c r="K72" s="14" t="s">
        <v>1043</v>
      </c>
      <c r="L72" s="25" t="s">
        <v>294</v>
      </c>
      <c r="M72" s="25" t="s">
        <v>2543</v>
      </c>
      <c r="N72" s="25" t="s">
        <v>2087</v>
      </c>
    </row>
    <row r="73" spans="1:14" s="101" customFormat="1" ht="110.25" hidden="1" customHeight="1" x14ac:dyDescent="0.25">
      <c r="A73" s="25">
        <v>31</v>
      </c>
      <c r="B73" s="27" t="s">
        <v>1361</v>
      </c>
      <c r="C73" s="66" t="s">
        <v>2214</v>
      </c>
      <c r="D73" s="87" t="s">
        <v>1363</v>
      </c>
      <c r="E73" s="25" t="s">
        <v>140</v>
      </c>
      <c r="F73" s="25" t="s">
        <v>499</v>
      </c>
      <c r="G73" s="28" t="s">
        <v>1369</v>
      </c>
      <c r="H73" s="15" t="s">
        <v>1367</v>
      </c>
      <c r="I73" s="25" t="s">
        <v>571</v>
      </c>
      <c r="J73" s="25" t="s">
        <v>488</v>
      </c>
      <c r="K73" s="15" t="s">
        <v>1365</v>
      </c>
      <c r="L73" s="25" t="s">
        <v>122</v>
      </c>
      <c r="M73" s="33" t="s">
        <v>2096</v>
      </c>
      <c r="N73" s="25" t="s">
        <v>2087</v>
      </c>
    </row>
    <row r="74" spans="1:14" s="101" customFormat="1" ht="96" hidden="1" customHeight="1" x14ac:dyDescent="0.25">
      <c r="A74" s="25">
        <v>242</v>
      </c>
      <c r="B74" s="27" t="s">
        <v>1639</v>
      </c>
      <c r="C74" s="27" t="s">
        <v>2213</v>
      </c>
      <c r="D74" s="14" t="s">
        <v>1633</v>
      </c>
      <c r="E74" s="25" t="s">
        <v>31</v>
      </c>
      <c r="F74" s="25" t="s">
        <v>493</v>
      </c>
      <c r="G74" s="34" t="s">
        <v>1689</v>
      </c>
      <c r="H74" s="15" t="s">
        <v>1635</v>
      </c>
      <c r="I74" s="14" t="s">
        <v>1640</v>
      </c>
      <c r="J74" s="25" t="s">
        <v>1690</v>
      </c>
      <c r="K74" s="14" t="s">
        <v>1637</v>
      </c>
      <c r="L74" s="25" t="s">
        <v>131</v>
      </c>
      <c r="M74" s="33" t="s">
        <v>1921</v>
      </c>
      <c r="N74" s="31" t="s">
        <v>2087</v>
      </c>
    </row>
    <row r="75" spans="1:14" s="101" customFormat="1" ht="117.75" hidden="1" customHeight="1" x14ac:dyDescent="0.25">
      <c r="A75" s="25">
        <v>219</v>
      </c>
      <c r="B75" s="29" t="s">
        <v>539</v>
      </c>
      <c r="C75" s="29" t="s">
        <v>2214</v>
      </c>
      <c r="D75" s="31" t="s">
        <v>538</v>
      </c>
      <c r="E75" s="25" t="s">
        <v>120</v>
      </c>
      <c r="F75" s="25" t="s">
        <v>496</v>
      </c>
      <c r="G75" s="25" t="s">
        <v>540</v>
      </c>
      <c r="H75" s="25" t="s">
        <v>541</v>
      </c>
      <c r="I75" s="25" t="s">
        <v>427</v>
      </c>
      <c r="J75" s="25" t="s">
        <v>434</v>
      </c>
      <c r="K75" s="25" t="s">
        <v>542</v>
      </c>
      <c r="L75" s="25" t="s">
        <v>131</v>
      </c>
      <c r="M75" s="25" t="s">
        <v>2094</v>
      </c>
      <c r="N75" s="31" t="s">
        <v>2087</v>
      </c>
    </row>
    <row r="76" spans="1:14" s="101" customFormat="1" ht="117.75" hidden="1" customHeight="1" x14ac:dyDescent="0.25">
      <c r="A76" s="25">
        <v>59</v>
      </c>
      <c r="B76" s="64" t="s">
        <v>364</v>
      </c>
      <c r="C76" s="64" t="s">
        <v>2215</v>
      </c>
      <c r="D76" s="33" t="s">
        <v>365</v>
      </c>
      <c r="E76" s="33" t="s">
        <v>31</v>
      </c>
      <c r="F76" s="33"/>
      <c r="G76" s="25" t="s">
        <v>500</v>
      </c>
      <c r="H76" s="33" t="s">
        <v>367</v>
      </c>
      <c r="I76" s="33" t="s">
        <v>491</v>
      </c>
      <c r="J76" s="33" t="s">
        <v>492</v>
      </c>
      <c r="K76" s="33" t="s">
        <v>366</v>
      </c>
      <c r="L76" s="33" t="s">
        <v>124</v>
      </c>
      <c r="M76" s="25" t="s">
        <v>1916</v>
      </c>
      <c r="N76" s="65" t="s">
        <v>2087</v>
      </c>
    </row>
    <row r="77" spans="1:14" s="101" customFormat="1" ht="117.75" hidden="1" customHeight="1" x14ac:dyDescent="0.25">
      <c r="A77" s="25">
        <v>22</v>
      </c>
      <c r="B77" s="29" t="s">
        <v>878</v>
      </c>
      <c r="C77" s="29" t="s">
        <v>2215</v>
      </c>
      <c r="D77" s="14" t="s">
        <v>879</v>
      </c>
      <c r="E77" s="25" t="s">
        <v>140</v>
      </c>
      <c r="F77" s="25" t="s">
        <v>499</v>
      </c>
      <c r="G77" s="25" t="s">
        <v>880</v>
      </c>
      <c r="H77" s="14" t="s">
        <v>888</v>
      </c>
      <c r="I77" s="14" t="s">
        <v>882</v>
      </c>
      <c r="J77" s="25" t="s">
        <v>883</v>
      </c>
      <c r="K77" s="14" t="s">
        <v>881</v>
      </c>
      <c r="L77" s="25" t="s">
        <v>122</v>
      </c>
      <c r="M77" s="33" t="s">
        <v>2095</v>
      </c>
      <c r="N77" s="25" t="s">
        <v>2087</v>
      </c>
    </row>
    <row r="78" spans="1:14" s="101" customFormat="1" ht="117.75" hidden="1" customHeight="1" x14ac:dyDescent="0.25">
      <c r="A78" s="25">
        <v>97</v>
      </c>
      <c r="B78" s="35" t="s">
        <v>763</v>
      </c>
      <c r="C78" s="35" t="s">
        <v>2213</v>
      </c>
      <c r="D78" s="48" t="s">
        <v>764</v>
      </c>
      <c r="E78" s="25" t="s">
        <v>31</v>
      </c>
      <c r="F78" s="25" t="s">
        <v>493</v>
      </c>
      <c r="G78" s="25" t="s">
        <v>765</v>
      </c>
      <c r="H78" s="14" t="s">
        <v>767</v>
      </c>
      <c r="I78" s="25" t="s">
        <v>465</v>
      </c>
      <c r="J78" s="25" t="s">
        <v>466</v>
      </c>
      <c r="K78" s="15" t="s">
        <v>766</v>
      </c>
      <c r="L78" s="33" t="s">
        <v>125</v>
      </c>
      <c r="M78" s="25" t="s">
        <v>2043</v>
      </c>
      <c r="N78" s="25" t="s">
        <v>2087</v>
      </c>
    </row>
    <row r="79" spans="1:14" s="101" customFormat="1" ht="117.75" hidden="1" customHeight="1" x14ac:dyDescent="0.25">
      <c r="A79" s="25">
        <v>11</v>
      </c>
      <c r="B79" s="29" t="s">
        <v>547</v>
      </c>
      <c r="C79" s="47" t="s">
        <v>2214</v>
      </c>
      <c r="D79" s="105" t="s">
        <v>2289</v>
      </c>
      <c r="E79" s="25" t="s">
        <v>31</v>
      </c>
      <c r="F79" s="25" t="s">
        <v>493</v>
      </c>
      <c r="G79" s="25" t="s">
        <v>549</v>
      </c>
      <c r="H79" s="108" t="s">
        <v>551</v>
      </c>
      <c r="I79" s="25" t="s">
        <v>413</v>
      </c>
      <c r="J79" s="25" t="s">
        <v>431</v>
      </c>
      <c r="K79" s="43" t="s">
        <v>550</v>
      </c>
      <c r="L79" s="25" t="s">
        <v>122</v>
      </c>
      <c r="M79" s="25"/>
      <c r="N79" s="25" t="s">
        <v>2087</v>
      </c>
    </row>
    <row r="80" spans="1:14" s="101" customFormat="1" ht="117.75" hidden="1" customHeight="1" x14ac:dyDescent="0.25">
      <c r="A80" s="25">
        <v>281</v>
      </c>
      <c r="B80" s="35" t="s">
        <v>340</v>
      </c>
      <c r="C80" s="35" t="s">
        <v>2215</v>
      </c>
      <c r="D80" s="25" t="s">
        <v>341</v>
      </c>
      <c r="E80" s="25" t="s">
        <v>31</v>
      </c>
      <c r="F80" s="25"/>
      <c r="G80" s="25" t="s">
        <v>344</v>
      </c>
      <c r="H80" s="25" t="s">
        <v>342</v>
      </c>
      <c r="I80" s="25" t="s">
        <v>430</v>
      </c>
      <c r="J80" s="25" t="s">
        <v>474</v>
      </c>
      <c r="K80" s="25" t="s">
        <v>343</v>
      </c>
      <c r="L80" s="25" t="s">
        <v>350</v>
      </c>
      <c r="M80" s="25" t="s">
        <v>2041</v>
      </c>
      <c r="N80" s="25" t="s">
        <v>2087</v>
      </c>
    </row>
    <row r="81" spans="1:14" s="101" customFormat="1" ht="117.75" hidden="1" customHeight="1" x14ac:dyDescent="0.25">
      <c r="A81" s="25">
        <v>326</v>
      </c>
      <c r="B81" s="37" t="s">
        <v>1925</v>
      </c>
      <c r="C81" s="37" t="s">
        <v>2213</v>
      </c>
      <c r="D81" s="15" t="s">
        <v>1221</v>
      </c>
      <c r="E81" s="25" t="s">
        <v>31</v>
      </c>
      <c r="F81" s="25" t="s">
        <v>493</v>
      </c>
      <c r="G81" s="25" t="s">
        <v>1228</v>
      </c>
      <c r="H81" s="15" t="s">
        <v>1226</v>
      </c>
      <c r="I81" s="25" t="s">
        <v>1229</v>
      </c>
      <c r="J81" s="25" t="s">
        <v>795</v>
      </c>
      <c r="K81" s="15" t="s">
        <v>1224</v>
      </c>
      <c r="L81" s="25" t="s">
        <v>294</v>
      </c>
      <c r="M81" s="33" t="s">
        <v>1926</v>
      </c>
      <c r="N81" s="25" t="s">
        <v>2087</v>
      </c>
    </row>
    <row r="82" spans="1:14" s="101" customFormat="1" ht="153" hidden="1" customHeight="1" x14ac:dyDescent="0.25">
      <c r="A82" s="25">
        <v>192</v>
      </c>
      <c r="B82" s="29" t="s">
        <v>1121</v>
      </c>
      <c r="C82" s="29" t="s">
        <v>2215</v>
      </c>
      <c r="D82" s="32" t="s">
        <v>1120</v>
      </c>
      <c r="E82" s="25" t="s">
        <v>51</v>
      </c>
      <c r="F82" s="25" t="s">
        <v>493</v>
      </c>
      <c r="G82" s="25" t="s">
        <v>1124</v>
      </c>
      <c r="H82" s="14" t="s">
        <v>1123</v>
      </c>
      <c r="I82" s="39" t="s">
        <v>531</v>
      </c>
      <c r="J82" s="39" t="s">
        <v>531</v>
      </c>
      <c r="K82" s="15" t="s">
        <v>1122</v>
      </c>
      <c r="L82" s="25" t="s">
        <v>250</v>
      </c>
      <c r="M82" s="33"/>
      <c r="N82" s="31" t="s">
        <v>2087</v>
      </c>
    </row>
    <row r="83" spans="1:14" s="101" customFormat="1" ht="144.75" hidden="1" customHeight="1" x14ac:dyDescent="0.25">
      <c r="A83" s="25">
        <v>283</v>
      </c>
      <c r="B83" s="35" t="s">
        <v>599</v>
      </c>
      <c r="C83" s="35" t="s">
        <v>2215</v>
      </c>
      <c r="D83" s="25" t="s">
        <v>600</v>
      </c>
      <c r="E83" s="25" t="s">
        <v>121</v>
      </c>
      <c r="F83" s="25" t="s">
        <v>493</v>
      </c>
      <c r="G83" s="25" t="s">
        <v>601</v>
      </c>
      <c r="H83" s="25" t="s">
        <v>602</v>
      </c>
      <c r="I83" s="39" t="s">
        <v>523</v>
      </c>
      <c r="J83" s="39" t="s">
        <v>446</v>
      </c>
      <c r="K83" s="25" t="s">
        <v>603</v>
      </c>
      <c r="L83" s="25" t="s">
        <v>350</v>
      </c>
      <c r="M83" s="33" t="s">
        <v>1922</v>
      </c>
      <c r="N83" s="25" t="s">
        <v>2087</v>
      </c>
    </row>
    <row r="84" spans="1:14" s="101" customFormat="1" ht="144.75" hidden="1" customHeight="1" x14ac:dyDescent="0.25">
      <c r="A84" s="25">
        <v>223</v>
      </c>
      <c r="B84" s="29" t="s">
        <v>1008</v>
      </c>
      <c r="C84" s="29" t="s">
        <v>2215</v>
      </c>
      <c r="D84" s="14" t="s">
        <v>1006</v>
      </c>
      <c r="E84" s="25" t="s">
        <v>120</v>
      </c>
      <c r="F84" s="25" t="s">
        <v>493</v>
      </c>
      <c r="G84" s="34"/>
      <c r="H84" s="14" t="s">
        <v>1007</v>
      </c>
      <c r="I84" s="25" t="s">
        <v>427</v>
      </c>
      <c r="J84" s="25" t="s">
        <v>1010</v>
      </c>
      <c r="K84" s="14" t="s">
        <v>1009</v>
      </c>
      <c r="L84" s="25" t="s">
        <v>131</v>
      </c>
      <c r="M84" s="25" t="s">
        <v>2179</v>
      </c>
      <c r="N84" s="31" t="s">
        <v>2087</v>
      </c>
    </row>
    <row r="85" spans="1:14" s="101" customFormat="1" ht="110.25" hidden="1" customHeight="1" x14ac:dyDescent="0.25">
      <c r="A85" s="25">
        <v>274</v>
      </c>
      <c r="B85" s="35" t="s">
        <v>1850</v>
      </c>
      <c r="C85" s="35" t="s">
        <v>2213</v>
      </c>
      <c r="D85" s="15" t="s">
        <v>1856</v>
      </c>
      <c r="E85" s="25" t="s">
        <v>32</v>
      </c>
      <c r="F85" s="25" t="s">
        <v>493</v>
      </c>
      <c r="G85" s="25" t="s">
        <v>1858</v>
      </c>
      <c r="H85" s="15" t="s">
        <v>1854</v>
      </c>
      <c r="I85" s="25" t="s">
        <v>468</v>
      </c>
      <c r="J85" s="25" t="s">
        <v>510</v>
      </c>
      <c r="K85" s="15" t="s">
        <v>1853</v>
      </c>
      <c r="L85" s="25" t="s">
        <v>154</v>
      </c>
      <c r="M85" s="25"/>
      <c r="N85" s="25"/>
    </row>
    <row r="86" spans="1:14" s="101" customFormat="1" ht="122.25" hidden="1" customHeight="1" x14ac:dyDescent="0.25">
      <c r="A86" s="25">
        <v>270</v>
      </c>
      <c r="B86" s="35" t="s">
        <v>1643</v>
      </c>
      <c r="C86" s="44" t="s">
        <v>2215</v>
      </c>
      <c r="D86" s="16" t="s">
        <v>1641</v>
      </c>
      <c r="E86" s="25" t="s">
        <v>31</v>
      </c>
      <c r="F86" s="25" t="s">
        <v>496</v>
      </c>
      <c r="G86" s="25" t="s">
        <v>1687</v>
      </c>
      <c r="H86" s="16" t="s">
        <v>1644</v>
      </c>
      <c r="I86" s="14" t="s">
        <v>1645</v>
      </c>
      <c r="J86" s="25" t="s">
        <v>1688</v>
      </c>
      <c r="K86" s="16" t="s">
        <v>1642</v>
      </c>
      <c r="L86" s="25" t="s">
        <v>154</v>
      </c>
      <c r="M86" s="25"/>
      <c r="N86" s="25" t="s">
        <v>2087</v>
      </c>
    </row>
    <row r="87" spans="1:14" s="101" customFormat="1" ht="118.5" hidden="1" customHeight="1" x14ac:dyDescent="0.25">
      <c r="A87" s="25">
        <v>319</v>
      </c>
      <c r="B87" s="35" t="s">
        <v>623</v>
      </c>
      <c r="C87" s="44" t="s">
        <v>2213</v>
      </c>
      <c r="D87" s="43" t="s">
        <v>618</v>
      </c>
      <c r="E87" s="25" t="s">
        <v>31</v>
      </c>
      <c r="F87" s="25" t="s">
        <v>493</v>
      </c>
      <c r="G87" s="25" t="s">
        <v>619</v>
      </c>
      <c r="H87" s="43" t="s">
        <v>620</v>
      </c>
      <c r="I87" s="25" t="s">
        <v>622</v>
      </c>
      <c r="J87" s="25" t="s">
        <v>2545</v>
      </c>
      <c r="K87" s="108" t="s">
        <v>621</v>
      </c>
      <c r="L87" s="25" t="s">
        <v>294</v>
      </c>
      <c r="M87" s="25" t="s">
        <v>2544</v>
      </c>
      <c r="N87" s="25" t="s">
        <v>2087</v>
      </c>
    </row>
    <row r="88" spans="1:14" s="101" customFormat="1" ht="246" hidden="1" customHeight="1" x14ac:dyDescent="0.25">
      <c r="A88" s="25">
        <v>314</v>
      </c>
      <c r="B88" s="35" t="s">
        <v>295</v>
      </c>
      <c r="C88" s="44" t="s">
        <v>2215</v>
      </c>
      <c r="D88" s="43" t="s">
        <v>296</v>
      </c>
      <c r="E88" s="25" t="s">
        <v>31</v>
      </c>
      <c r="F88" s="25"/>
      <c r="G88" s="25" t="s">
        <v>297</v>
      </c>
      <c r="H88" s="43" t="s">
        <v>299</v>
      </c>
      <c r="I88" s="25" t="s">
        <v>447</v>
      </c>
      <c r="J88" s="25" t="s">
        <v>448</v>
      </c>
      <c r="K88" s="108" t="s">
        <v>298</v>
      </c>
      <c r="L88" s="25" t="s">
        <v>294</v>
      </c>
      <c r="M88" s="33" t="s">
        <v>1924</v>
      </c>
      <c r="N88" s="25" t="s">
        <v>2087</v>
      </c>
    </row>
    <row r="89" spans="1:14" s="101" customFormat="1" ht="126" hidden="1" customHeight="1" x14ac:dyDescent="0.25">
      <c r="A89" s="25">
        <v>321</v>
      </c>
      <c r="B89" s="35" t="s">
        <v>852</v>
      </c>
      <c r="C89" s="44" t="s">
        <v>2214</v>
      </c>
      <c r="D89" s="104" t="s">
        <v>850</v>
      </c>
      <c r="E89" s="25" t="s">
        <v>117</v>
      </c>
      <c r="F89" s="25" t="s">
        <v>496</v>
      </c>
      <c r="G89" s="25" t="s">
        <v>851</v>
      </c>
      <c r="H89" s="67" t="s">
        <v>854</v>
      </c>
      <c r="I89" s="14" t="s">
        <v>855</v>
      </c>
      <c r="J89" s="25" t="s">
        <v>856</v>
      </c>
      <c r="K89" s="67" t="s">
        <v>853</v>
      </c>
      <c r="L89" s="25" t="s">
        <v>294</v>
      </c>
      <c r="M89" s="25" t="s">
        <v>2042</v>
      </c>
      <c r="N89" s="25" t="s">
        <v>2087</v>
      </c>
    </row>
    <row r="90" spans="1:14" s="101" customFormat="1" ht="126" hidden="1" customHeight="1" x14ac:dyDescent="0.25">
      <c r="A90" s="25">
        <v>66</v>
      </c>
      <c r="B90" s="64" t="s">
        <v>905</v>
      </c>
      <c r="C90" s="64" t="s">
        <v>2213</v>
      </c>
      <c r="D90" s="14" t="s">
        <v>904</v>
      </c>
      <c r="E90" s="33" t="s">
        <v>31</v>
      </c>
      <c r="F90" s="33" t="s">
        <v>493</v>
      </c>
      <c r="G90" s="25" t="s">
        <v>906</v>
      </c>
      <c r="H90" s="14" t="s">
        <v>908</v>
      </c>
      <c r="I90" s="25" t="s">
        <v>622</v>
      </c>
      <c r="J90" s="25" t="s">
        <v>487</v>
      </c>
      <c r="K90" s="14" t="s">
        <v>907</v>
      </c>
      <c r="L90" s="33" t="s">
        <v>124</v>
      </c>
      <c r="M90" s="33" t="s">
        <v>2383</v>
      </c>
      <c r="N90" s="65" t="s">
        <v>2087</v>
      </c>
    </row>
    <row r="91" spans="1:14" s="101" customFormat="1" ht="126" hidden="1" customHeight="1" x14ac:dyDescent="0.25">
      <c r="A91" s="25">
        <v>218</v>
      </c>
      <c r="B91" s="29" t="s">
        <v>494</v>
      </c>
      <c r="C91" s="47" t="s">
        <v>2215</v>
      </c>
      <c r="D91" s="97" t="s">
        <v>495</v>
      </c>
      <c r="E91" s="25" t="s">
        <v>118</v>
      </c>
      <c r="F91" s="25" t="s">
        <v>496</v>
      </c>
      <c r="G91" s="25"/>
      <c r="H91" s="43" t="s">
        <v>497</v>
      </c>
      <c r="I91" s="25" t="s">
        <v>477</v>
      </c>
      <c r="J91" s="25"/>
      <c r="K91" s="43" t="s">
        <v>498</v>
      </c>
      <c r="L91" s="25" t="s">
        <v>131</v>
      </c>
      <c r="M91" s="33" t="s">
        <v>1920</v>
      </c>
      <c r="N91" s="31" t="s">
        <v>2087</v>
      </c>
    </row>
    <row r="92" spans="1:14" s="101" customFormat="1" ht="126" hidden="1" customHeight="1" x14ac:dyDescent="0.25">
      <c r="A92" s="25">
        <v>172</v>
      </c>
      <c r="B92" s="29" t="s">
        <v>256</v>
      </c>
      <c r="C92" s="29" t="s">
        <v>2213</v>
      </c>
      <c r="D92" s="31" t="s">
        <v>257</v>
      </c>
      <c r="E92" s="25" t="s">
        <v>31</v>
      </c>
      <c r="F92" s="25"/>
      <c r="G92" s="25" t="s">
        <v>258</v>
      </c>
      <c r="H92" s="25" t="s">
        <v>259</v>
      </c>
      <c r="I92" s="25" t="s">
        <v>2285</v>
      </c>
      <c r="J92" s="25" t="s">
        <v>420</v>
      </c>
      <c r="K92" s="25" t="s">
        <v>260</v>
      </c>
      <c r="L92" s="25" t="s">
        <v>250</v>
      </c>
      <c r="M92" s="25" t="s">
        <v>2443</v>
      </c>
      <c r="N92" s="31" t="s">
        <v>2321</v>
      </c>
    </row>
    <row r="93" spans="1:14" s="101" customFormat="1" ht="126" hidden="1" customHeight="1" x14ac:dyDescent="0.25">
      <c r="A93" s="25">
        <v>96</v>
      </c>
      <c r="B93" s="35" t="s">
        <v>743</v>
      </c>
      <c r="C93" s="35" t="s">
        <v>2215</v>
      </c>
      <c r="D93" s="48" t="s">
        <v>744</v>
      </c>
      <c r="E93" s="25" t="s">
        <v>114</v>
      </c>
      <c r="F93" s="25" t="s">
        <v>493</v>
      </c>
      <c r="G93" s="25" t="s">
        <v>745</v>
      </c>
      <c r="H93" s="14" t="s">
        <v>749</v>
      </c>
      <c r="I93" s="25" t="s">
        <v>746</v>
      </c>
      <c r="J93" s="25" t="s">
        <v>747</v>
      </c>
      <c r="K93" s="14" t="s">
        <v>748</v>
      </c>
      <c r="L93" s="33" t="s">
        <v>125</v>
      </c>
      <c r="M93" s="25"/>
      <c r="N93" s="25" t="s">
        <v>2321</v>
      </c>
    </row>
    <row r="94" spans="1:14" s="123" customFormat="1" ht="138.75" hidden="1" customHeight="1" x14ac:dyDescent="0.25">
      <c r="A94" s="25">
        <v>38</v>
      </c>
      <c r="B94" s="27" t="s">
        <v>1415</v>
      </c>
      <c r="C94" s="27" t="s">
        <v>2214</v>
      </c>
      <c r="D94" s="14" t="s">
        <v>1414</v>
      </c>
      <c r="E94" s="25" t="s">
        <v>51</v>
      </c>
      <c r="F94" s="25" t="s">
        <v>499</v>
      </c>
      <c r="G94" s="28" t="s">
        <v>1418</v>
      </c>
      <c r="H94" s="14" t="s">
        <v>1417</v>
      </c>
      <c r="I94" s="25" t="s">
        <v>393</v>
      </c>
      <c r="J94" s="14" t="s">
        <v>1419</v>
      </c>
      <c r="K94" s="14" t="s">
        <v>1416</v>
      </c>
      <c r="L94" s="25" t="s">
        <v>122</v>
      </c>
      <c r="M94" s="25"/>
      <c r="N94" s="25" t="s">
        <v>2321</v>
      </c>
    </row>
    <row r="95" spans="1:14" s="101" customFormat="1" ht="141.75" hidden="1" customHeight="1" x14ac:dyDescent="0.25">
      <c r="A95" s="25">
        <v>206</v>
      </c>
      <c r="B95" s="29" t="s">
        <v>1870</v>
      </c>
      <c r="C95" s="29" t="s">
        <v>2215</v>
      </c>
      <c r="D95" s="14" t="s">
        <v>2219</v>
      </c>
      <c r="E95" s="25" t="s">
        <v>4</v>
      </c>
      <c r="F95" s="25" t="s">
        <v>493</v>
      </c>
      <c r="G95" s="25" t="s">
        <v>1872</v>
      </c>
      <c r="H95" s="15" t="s">
        <v>1873</v>
      </c>
      <c r="I95" s="25" t="s">
        <v>384</v>
      </c>
      <c r="J95" s="25" t="s">
        <v>1551</v>
      </c>
      <c r="K95" s="15" t="s">
        <v>1874</v>
      </c>
      <c r="L95" s="25" t="s">
        <v>250</v>
      </c>
      <c r="M95" s="33"/>
      <c r="N95" s="31"/>
    </row>
    <row r="96" spans="1:14" s="101" customFormat="1" ht="95.25" hidden="1" customHeight="1" x14ac:dyDescent="0.25">
      <c r="A96" s="25">
        <v>114</v>
      </c>
      <c r="B96" s="35" t="s">
        <v>1190</v>
      </c>
      <c r="C96" s="35" t="s">
        <v>2214</v>
      </c>
      <c r="D96" s="14" t="s">
        <v>1189</v>
      </c>
      <c r="E96" s="25" t="s">
        <v>126</v>
      </c>
      <c r="F96" s="25" t="s">
        <v>499</v>
      </c>
      <c r="G96" s="34"/>
      <c r="H96" s="14" t="s">
        <v>1191</v>
      </c>
      <c r="I96" s="25" t="s">
        <v>924</v>
      </c>
      <c r="J96" s="33" t="s">
        <v>2281</v>
      </c>
      <c r="K96" s="14" t="s">
        <v>1192</v>
      </c>
      <c r="L96" s="33" t="s">
        <v>125</v>
      </c>
      <c r="M96" s="25" t="s">
        <v>2150</v>
      </c>
      <c r="N96" s="25" t="s">
        <v>2310</v>
      </c>
    </row>
    <row r="97" spans="1:14" s="101" customFormat="1" ht="379.5" hidden="1" customHeight="1" x14ac:dyDescent="0.25">
      <c r="A97" s="25">
        <v>265</v>
      </c>
      <c r="B97" s="35" t="s">
        <v>1387</v>
      </c>
      <c r="C97" s="35" t="s">
        <v>2216</v>
      </c>
      <c r="D97" s="56" t="s">
        <v>1385</v>
      </c>
      <c r="E97" s="25" t="s">
        <v>689</v>
      </c>
      <c r="F97" s="25" t="s">
        <v>493</v>
      </c>
      <c r="G97" s="25" t="s">
        <v>1393</v>
      </c>
      <c r="H97" s="14" t="s">
        <v>1389</v>
      </c>
      <c r="I97" s="25" t="s">
        <v>924</v>
      </c>
      <c r="J97" s="25" t="s">
        <v>925</v>
      </c>
      <c r="K97" s="14" t="s">
        <v>1391</v>
      </c>
      <c r="L97" s="25" t="s">
        <v>154</v>
      </c>
      <c r="M97" s="25"/>
      <c r="N97" s="25" t="s">
        <v>2310</v>
      </c>
    </row>
    <row r="98" spans="1:14" s="101" customFormat="1" ht="78.75" hidden="1" customHeight="1" x14ac:dyDescent="0.25">
      <c r="A98" s="25">
        <v>296</v>
      </c>
      <c r="B98" s="35" t="s">
        <v>1063</v>
      </c>
      <c r="C98" s="35" t="s">
        <v>2216</v>
      </c>
      <c r="D98" s="14" t="s">
        <v>1062</v>
      </c>
      <c r="E98" s="25" t="s">
        <v>689</v>
      </c>
      <c r="F98" s="25" t="s">
        <v>493</v>
      </c>
      <c r="G98" s="25"/>
      <c r="H98" s="14" t="s">
        <v>1065</v>
      </c>
      <c r="I98" s="25" t="s">
        <v>924</v>
      </c>
      <c r="J98" s="33" t="s">
        <v>2281</v>
      </c>
      <c r="K98" s="14" t="s">
        <v>1064</v>
      </c>
      <c r="L98" s="25" t="s">
        <v>350</v>
      </c>
      <c r="M98" s="25"/>
      <c r="N98" s="25" t="s">
        <v>2310</v>
      </c>
    </row>
    <row r="99" spans="1:14" s="101" customFormat="1" ht="94.5" hidden="1" customHeight="1" x14ac:dyDescent="0.25">
      <c r="A99" s="25">
        <v>185</v>
      </c>
      <c r="B99" s="29" t="s">
        <v>792</v>
      </c>
      <c r="C99" s="29" t="s">
        <v>2215</v>
      </c>
      <c r="D99" s="32" t="s">
        <v>790</v>
      </c>
      <c r="E99" s="25" t="s">
        <v>81</v>
      </c>
      <c r="F99" s="25" t="s">
        <v>496</v>
      </c>
      <c r="G99" s="25"/>
      <c r="H99" s="15" t="s">
        <v>791</v>
      </c>
      <c r="I99" s="25" t="s">
        <v>418</v>
      </c>
      <c r="J99" s="25" t="s">
        <v>794</v>
      </c>
      <c r="K99" s="15" t="s">
        <v>793</v>
      </c>
      <c r="L99" s="25" t="s">
        <v>250</v>
      </c>
      <c r="M99" s="33"/>
      <c r="N99" s="31" t="s">
        <v>2310</v>
      </c>
    </row>
    <row r="100" spans="1:14" s="101" customFormat="1" ht="120.75" hidden="1" customHeight="1" x14ac:dyDescent="0.25">
      <c r="A100" s="25">
        <v>130</v>
      </c>
      <c r="B100" s="35" t="s">
        <v>136</v>
      </c>
      <c r="C100" s="35" t="s">
        <v>2215</v>
      </c>
      <c r="D100" s="31" t="s">
        <v>137</v>
      </c>
      <c r="E100" s="25" t="s">
        <v>31</v>
      </c>
      <c r="F100" s="25"/>
      <c r="G100" s="25"/>
      <c r="H100" s="25" t="s">
        <v>138</v>
      </c>
      <c r="I100" s="25" t="s">
        <v>378</v>
      </c>
      <c r="J100" s="25" t="s">
        <v>379</v>
      </c>
      <c r="K100" s="25" t="s">
        <v>139</v>
      </c>
      <c r="L100" s="25" t="s">
        <v>123</v>
      </c>
      <c r="M100" s="33" t="s">
        <v>1917</v>
      </c>
      <c r="N100" s="25" t="s">
        <v>2310</v>
      </c>
    </row>
    <row r="101" spans="1:14" s="101" customFormat="1" ht="90.75" hidden="1" customHeight="1" x14ac:dyDescent="0.25">
      <c r="A101" s="25">
        <v>207</v>
      </c>
      <c r="B101" s="29" t="s">
        <v>1871</v>
      </c>
      <c r="C101" s="29" t="s">
        <v>2215</v>
      </c>
      <c r="D101" s="14" t="s">
        <v>2220</v>
      </c>
      <c r="E101" s="25" t="s">
        <v>81</v>
      </c>
      <c r="F101" s="25" t="s">
        <v>496</v>
      </c>
      <c r="G101" s="25" t="s">
        <v>1877</v>
      </c>
      <c r="H101" s="15" t="s">
        <v>1875</v>
      </c>
      <c r="I101" s="25" t="s">
        <v>418</v>
      </c>
      <c r="J101" s="25" t="s">
        <v>1878</v>
      </c>
      <c r="K101" s="15" t="s">
        <v>1876</v>
      </c>
      <c r="L101" s="25" t="s">
        <v>250</v>
      </c>
      <c r="M101" s="33"/>
      <c r="N101" s="31"/>
    </row>
    <row r="102" spans="1:14" s="121" customFormat="1" ht="204.75" hidden="1" customHeight="1" x14ac:dyDescent="0.25">
      <c r="A102" s="25">
        <v>61</v>
      </c>
      <c r="B102" s="64" t="s">
        <v>769</v>
      </c>
      <c r="C102" s="64" t="s">
        <v>2213</v>
      </c>
      <c r="D102" s="32" t="s">
        <v>768</v>
      </c>
      <c r="E102" s="33" t="s">
        <v>31</v>
      </c>
      <c r="F102" s="33" t="s">
        <v>493</v>
      </c>
      <c r="G102" s="25"/>
      <c r="H102" s="14" t="s">
        <v>771</v>
      </c>
      <c r="I102" s="25" t="s">
        <v>449</v>
      </c>
      <c r="J102" s="25" t="s">
        <v>444</v>
      </c>
      <c r="K102" s="15" t="s">
        <v>770</v>
      </c>
      <c r="L102" s="33" t="s">
        <v>124</v>
      </c>
      <c r="M102" s="33" t="s">
        <v>2381</v>
      </c>
      <c r="N102" s="65" t="s">
        <v>2310</v>
      </c>
    </row>
    <row r="103" spans="1:14" s="121" customFormat="1" ht="104.25" hidden="1" customHeight="1" x14ac:dyDescent="0.25">
      <c r="A103" s="25">
        <v>19</v>
      </c>
      <c r="B103" s="29" t="s">
        <v>704</v>
      </c>
      <c r="C103" s="29" t="s">
        <v>2213</v>
      </c>
      <c r="D103" s="78" t="s">
        <v>703</v>
      </c>
      <c r="E103" s="25" t="s">
        <v>140</v>
      </c>
      <c r="F103" s="25" t="s">
        <v>493</v>
      </c>
      <c r="G103" s="25" t="s">
        <v>705</v>
      </c>
      <c r="H103" s="34" t="s">
        <v>707</v>
      </c>
      <c r="I103" s="25" t="s">
        <v>468</v>
      </c>
      <c r="J103" s="25" t="s">
        <v>414</v>
      </c>
      <c r="K103" s="34" t="s">
        <v>706</v>
      </c>
      <c r="L103" s="25" t="s">
        <v>122</v>
      </c>
      <c r="M103" s="25"/>
      <c r="N103" s="25" t="s">
        <v>2310</v>
      </c>
    </row>
    <row r="104" spans="1:14" s="121" customFormat="1" ht="133.5" hidden="1" customHeight="1" x14ac:dyDescent="0.25">
      <c r="A104" s="25">
        <v>303</v>
      </c>
      <c r="B104" s="37" t="s">
        <v>1216</v>
      </c>
      <c r="C104" s="37" t="s">
        <v>2214</v>
      </c>
      <c r="D104" s="48" t="s">
        <v>1215</v>
      </c>
      <c r="E104" s="25" t="s">
        <v>689</v>
      </c>
      <c r="F104" s="25" t="s">
        <v>496</v>
      </c>
      <c r="G104" s="38" t="s">
        <v>1217</v>
      </c>
      <c r="H104" s="15" t="s">
        <v>1219</v>
      </c>
      <c r="I104" s="25" t="s">
        <v>1032</v>
      </c>
      <c r="J104" s="25" t="s">
        <v>1220</v>
      </c>
      <c r="K104" s="14" t="s">
        <v>1218</v>
      </c>
      <c r="L104" s="25" t="s">
        <v>350</v>
      </c>
      <c r="M104" s="33" t="s">
        <v>1923</v>
      </c>
      <c r="N104" s="25" t="s">
        <v>2310</v>
      </c>
    </row>
    <row r="105" spans="1:14" s="121" customFormat="1" ht="124.5" hidden="1" customHeight="1" x14ac:dyDescent="0.25">
      <c r="A105" s="25">
        <v>199</v>
      </c>
      <c r="B105" s="29" t="s">
        <v>1601</v>
      </c>
      <c r="C105" s="29" t="s">
        <v>2215</v>
      </c>
      <c r="D105" s="14" t="s">
        <v>1597</v>
      </c>
      <c r="E105" s="25" t="s">
        <v>31</v>
      </c>
      <c r="F105" s="25" t="s">
        <v>493</v>
      </c>
      <c r="G105" s="25" t="s">
        <v>1602</v>
      </c>
      <c r="H105" s="15" t="s">
        <v>1599</v>
      </c>
      <c r="I105" s="14" t="s">
        <v>1600</v>
      </c>
      <c r="J105" s="25" t="s">
        <v>1603</v>
      </c>
      <c r="K105" s="14" t="s">
        <v>1598</v>
      </c>
      <c r="L105" s="25" t="s">
        <v>250</v>
      </c>
      <c r="M105" s="33"/>
      <c r="N105" s="31" t="s">
        <v>2310</v>
      </c>
    </row>
    <row r="106" spans="1:14" s="121" customFormat="1" ht="153" hidden="1" customHeight="1" x14ac:dyDescent="0.25">
      <c r="A106" s="25">
        <v>309</v>
      </c>
      <c r="B106" s="37" t="s">
        <v>1655</v>
      </c>
      <c r="C106" s="37" t="s">
        <v>2213</v>
      </c>
      <c r="D106" s="14" t="s">
        <v>1654</v>
      </c>
      <c r="E106" s="25" t="s">
        <v>121</v>
      </c>
      <c r="F106" s="25" t="s">
        <v>493</v>
      </c>
      <c r="G106" s="38"/>
      <c r="H106" s="15" t="s">
        <v>1657</v>
      </c>
      <c r="I106" s="25" t="s">
        <v>686</v>
      </c>
      <c r="J106" s="25" t="s">
        <v>686</v>
      </c>
      <c r="K106" s="14" t="s">
        <v>1656</v>
      </c>
      <c r="L106" s="25" t="s">
        <v>350</v>
      </c>
      <c r="M106" s="25"/>
      <c r="N106" s="25" t="s">
        <v>2310</v>
      </c>
    </row>
    <row r="107" spans="1:14" s="121" customFormat="1" ht="246" hidden="1" customHeight="1" x14ac:dyDescent="0.25">
      <c r="A107" s="25">
        <v>173</v>
      </c>
      <c r="B107" s="29" t="s">
        <v>261</v>
      </c>
      <c r="C107" s="29" t="s">
        <v>2215</v>
      </c>
      <c r="D107" s="31" t="s">
        <v>262</v>
      </c>
      <c r="E107" s="25" t="s">
        <v>31</v>
      </c>
      <c r="F107" s="25"/>
      <c r="G107" s="25" t="s">
        <v>263</v>
      </c>
      <c r="H107" s="25" t="s">
        <v>264</v>
      </c>
      <c r="I107" s="39" t="s">
        <v>421</v>
      </c>
      <c r="J107" s="25" t="s">
        <v>422</v>
      </c>
      <c r="K107" s="25" t="s">
        <v>265</v>
      </c>
      <c r="L107" s="25" t="s">
        <v>250</v>
      </c>
      <c r="M107" s="25"/>
      <c r="N107" s="31" t="s">
        <v>2310</v>
      </c>
    </row>
    <row r="108" spans="1:14" s="121" customFormat="1" ht="128.25" hidden="1" customHeight="1" x14ac:dyDescent="0.25">
      <c r="A108" s="25">
        <v>63</v>
      </c>
      <c r="B108" s="64" t="s">
        <v>814</v>
      </c>
      <c r="C108" s="64" t="s">
        <v>2213</v>
      </c>
      <c r="D108" s="14" t="s">
        <v>813</v>
      </c>
      <c r="E108" s="33" t="s">
        <v>31</v>
      </c>
      <c r="F108" s="33" t="s">
        <v>493</v>
      </c>
      <c r="G108" s="25" t="s">
        <v>815</v>
      </c>
      <c r="H108" s="15" t="s">
        <v>817</v>
      </c>
      <c r="I108" s="33" t="s">
        <v>489</v>
      </c>
      <c r="J108" s="33" t="s">
        <v>490</v>
      </c>
      <c r="K108" s="15" t="s">
        <v>816</v>
      </c>
      <c r="L108" s="33" t="s">
        <v>124</v>
      </c>
      <c r="M108" s="33" t="s">
        <v>2382</v>
      </c>
      <c r="N108" s="65" t="s">
        <v>2310</v>
      </c>
    </row>
    <row r="109" spans="1:14" s="121" customFormat="1" ht="128.25" hidden="1" customHeight="1" x14ac:dyDescent="0.25">
      <c r="A109" s="25">
        <v>336</v>
      </c>
      <c r="B109" s="27" t="s">
        <v>1468</v>
      </c>
      <c r="C109" s="27" t="s">
        <v>2213</v>
      </c>
      <c r="D109" s="14" t="s">
        <v>1467</v>
      </c>
      <c r="E109" s="25" t="s">
        <v>117</v>
      </c>
      <c r="F109" s="25" t="s">
        <v>493</v>
      </c>
      <c r="G109" s="25" t="s">
        <v>1471</v>
      </c>
      <c r="H109" s="14" t="s">
        <v>1469</v>
      </c>
      <c r="I109" s="39" t="s">
        <v>1027</v>
      </c>
      <c r="J109" s="39" t="s">
        <v>1027</v>
      </c>
      <c r="K109" s="14" t="s">
        <v>1470</v>
      </c>
      <c r="L109" s="25" t="s">
        <v>294</v>
      </c>
      <c r="M109" s="25" t="s">
        <v>2546</v>
      </c>
      <c r="N109" s="25" t="s">
        <v>2321</v>
      </c>
    </row>
    <row r="110" spans="1:14" s="121" customFormat="1" ht="138" hidden="1" customHeight="1" x14ac:dyDescent="0.25">
      <c r="A110" s="25">
        <v>164</v>
      </c>
      <c r="B110" s="29" t="s">
        <v>1750</v>
      </c>
      <c r="C110" s="29" t="s">
        <v>2213</v>
      </c>
      <c r="D110" s="14" t="s">
        <v>1749</v>
      </c>
      <c r="E110" s="25" t="s">
        <v>119</v>
      </c>
      <c r="F110" s="25" t="s">
        <v>493</v>
      </c>
      <c r="G110" s="25"/>
      <c r="H110" s="32" t="s">
        <v>1751</v>
      </c>
      <c r="I110" s="25" t="s">
        <v>384</v>
      </c>
      <c r="J110" s="25" t="s">
        <v>408</v>
      </c>
      <c r="K110" s="14" t="s">
        <v>1752</v>
      </c>
      <c r="L110" s="25" t="s">
        <v>350</v>
      </c>
      <c r="M110" s="25"/>
      <c r="N110" s="31" t="s">
        <v>2310</v>
      </c>
    </row>
    <row r="111" spans="1:14" s="121" customFormat="1" ht="158.25" hidden="1" customHeight="1" x14ac:dyDescent="0.25">
      <c r="A111" s="25">
        <v>310</v>
      </c>
      <c r="B111" s="37" t="s">
        <v>1795</v>
      </c>
      <c r="C111" s="37" t="s">
        <v>2215</v>
      </c>
      <c r="D111" s="14" t="s">
        <v>2519</v>
      </c>
      <c r="E111" s="25" t="s">
        <v>51</v>
      </c>
      <c r="F111" s="25" t="s">
        <v>493</v>
      </c>
      <c r="G111" s="38" t="s">
        <v>1799</v>
      </c>
      <c r="H111" s="14" t="s">
        <v>1797</v>
      </c>
      <c r="I111" s="14" t="s">
        <v>1798</v>
      </c>
      <c r="J111" s="25" t="s">
        <v>1800</v>
      </c>
      <c r="K111" s="14" t="s">
        <v>1796</v>
      </c>
      <c r="L111" s="25" t="s">
        <v>350</v>
      </c>
      <c r="M111" s="25"/>
      <c r="N111" s="25" t="s">
        <v>2310</v>
      </c>
    </row>
    <row r="112" spans="1:14" s="121" customFormat="1" ht="108.75" hidden="1" customHeight="1" x14ac:dyDescent="0.25">
      <c r="A112" s="25">
        <v>141</v>
      </c>
      <c r="B112" s="29" t="s">
        <v>351</v>
      </c>
      <c r="C112" s="29" t="s">
        <v>2214</v>
      </c>
      <c r="D112" s="31" t="s">
        <v>352</v>
      </c>
      <c r="E112" s="25" t="s">
        <v>51</v>
      </c>
      <c r="F112" s="25"/>
      <c r="G112" s="25" t="s">
        <v>353</v>
      </c>
      <c r="H112" s="25" t="s">
        <v>355</v>
      </c>
      <c r="I112" s="25" t="s">
        <v>393</v>
      </c>
      <c r="J112" s="25" t="s">
        <v>395</v>
      </c>
      <c r="K112" s="33" t="s">
        <v>354</v>
      </c>
      <c r="L112" s="25" t="s">
        <v>123</v>
      </c>
      <c r="M112" s="33" t="s">
        <v>1918</v>
      </c>
      <c r="N112" s="31" t="s">
        <v>2310</v>
      </c>
    </row>
    <row r="113" spans="1:14" s="121" customFormat="1" ht="128.25" hidden="1" customHeight="1" x14ac:dyDescent="0.25">
      <c r="A113" s="25">
        <v>64</v>
      </c>
      <c r="B113" s="64" t="s">
        <v>820</v>
      </c>
      <c r="C113" s="64" t="s">
        <v>2215</v>
      </c>
      <c r="D113" s="14" t="s">
        <v>818</v>
      </c>
      <c r="E113" s="33" t="s">
        <v>31</v>
      </c>
      <c r="F113" s="33" t="s">
        <v>493</v>
      </c>
      <c r="G113" s="25" t="s">
        <v>822</v>
      </c>
      <c r="H113" s="14" t="s">
        <v>819</v>
      </c>
      <c r="I113" s="33" t="s">
        <v>823</v>
      </c>
      <c r="J113" s="33" t="s">
        <v>824</v>
      </c>
      <c r="K113" s="14" t="s">
        <v>821</v>
      </c>
      <c r="L113" s="33" t="s">
        <v>124</v>
      </c>
      <c r="M113" s="33" t="s">
        <v>2178</v>
      </c>
      <c r="N113" s="54" t="s">
        <v>2310</v>
      </c>
    </row>
    <row r="114" spans="1:14" s="121" customFormat="1" ht="141" hidden="1" customHeight="1" x14ac:dyDescent="0.25">
      <c r="A114" s="25">
        <v>177</v>
      </c>
      <c r="B114" s="29" t="s">
        <v>529</v>
      </c>
      <c r="C114" s="47" t="s">
        <v>2213</v>
      </c>
      <c r="D114" s="97" t="s">
        <v>528</v>
      </c>
      <c r="E114" s="25" t="s">
        <v>51</v>
      </c>
      <c r="F114" s="25" t="s">
        <v>493</v>
      </c>
      <c r="G114" s="25" t="s">
        <v>530</v>
      </c>
      <c r="H114" s="43" t="s">
        <v>532</v>
      </c>
      <c r="I114" s="25" t="s">
        <v>531</v>
      </c>
      <c r="J114" s="25" t="s">
        <v>531</v>
      </c>
      <c r="K114" s="43" t="s">
        <v>533</v>
      </c>
      <c r="L114" s="25" t="s">
        <v>250</v>
      </c>
      <c r="M114" s="25" t="s">
        <v>1135</v>
      </c>
      <c r="N114" s="31" t="s">
        <v>2310</v>
      </c>
    </row>
    <row r="115" spans="1:14" s="121" customFormat="1" ht="128.25" hidden="1" customHeight="1" x14ac:dyDescent="0.25">
      <c r="A115" s="25">
        <v>183</v>
      </c>
      <c r="B115" s="29" t="s">
        <v>757</v>
      </c>
      <c r="C115" s="29" t="s">
        <v>2213</v>
      </c>
      <c r="D115" s="48" t="s">
        <v>2274</v>
      </c>
      <c r="E115" s="25" t="s">
        <v>51</v>
      </c>
      <c r="F115" s="25" t="s">
        <v>499</v>
      </c>
      <c r="G115" s="68"/>
      <c r="H115" s="15" t="s">
        <v>759</v>
      </c>
      <c r="I115" s="25" t="s">
        <v>531</v>
      </c>
      <c r="J115" s="25" t="s">
        <v>531</v>
      </c>
      <c r="K115" s="15" t="s">
        <v>758</v>
      </c>
      <c r="L115" s="25" t="s">
        <v>250</v>
      </c>
      <c r="M115" s="25" t="s">
        <v>1137</v>
      </c>
      <c r="N115" s="31" t="s">
        <v>2534</v>
      </c>
    </row>
    <row r="116" spans="1:14" s="121" customFormat="1" ht="128.25" hidden="1" customHeight="1" x14ac:dyDescent="0.25">
      <c r="A116" s="25">
        <v>181</v>
      </c>
      <c r="B116" s="29" t="s">
        <v>733</v>
      </c>
      <c r="C116" s="29" t="s">
        <v>2213</v>
      </c>
      <c r="D116" s="14" t="s">
        <v>734</v>
      </c>
      <c r="E116" s="25" t="s">
        <v>51</v>
      </c>
      <c r="F116" s="25" t="s">
        <v>493</v>
      </c>
      <c r="G116" s="25" t="s">
        <v>732</v>
      </c>
      <c r="H116" s="32" t="s">
        <v>736</v>
      </c>
      <c r="I116" s="25" t="s">
        <v>531</v>
      </c>
      <c r="J116" s="25" t="s">
        <v>531</v>
      </c>
      <c r="K116" s="15" t="s">
        <v>735</v>
      </c>
      <c r="L116" s="25" t="s">
        <v>250</v>
      </c>
      <c r="M116" s="25" t="s">
        <v>1919</v>
      </c>
      <c r="N116" s="31" t="s">
        <v>2471</v>
      </c>
    </row>
    <row r="117" spans="1:14" s="121" customFormat="1" ht="141" hidden="1" customHeight="1" x14ac:dyDescent="0.25">
      <c r="A117" s="25">
        <v>249</v>
      </c>
      <c r="B117" s="29" t="s">
        <v>279</v>
      </c>
      <c r="C117" s="29" t="s">
        <v>2215</v>
      </c>
      <c r="D117" s="31" t="s">
        <v>280</v>
      </c>
      <c r="E117" s="25" t="s">
        <v>115</v>
      </c>
      <c r="F117" s="25"/>
      <c r="G117" s="25" t="s">
        <v>281</v>
      </c>
      <c r="H117" s="25" t="s">
        <v>283</v>
      </c>
      <c r="I117" s="25" t="s">
        <v>455</v>
      </c>
      <c r="J117" s="25" t="s">
        <v>456</v>
      </c>
      <c r="K117" s="33" t="s">
        <v>282</v>
      </c>
      <c r="L117" s="25" t="s">
        <v>154</v>
      </c>
      <c r="M117" s="33" t="s">
        <v>2435</v>
      </c>
      <c r="N117" s="31" t="s">
        <v>2421</v>
      </c>
    </row>
    <row r="118" spans="1:14" s="121" customFormat="1" ht="108.75" hidden="1" customHeight="1" x14ac:dyDescent="0.25">
      <c r="A118" s="25">
        <v>37</v>
      </c>
      <c r="B118" s="27" t="s">
        <v>1410</v>
      </c>
      <c r="C118" s="27" t="s">
        <v>2213</v>
      </c>
      <c r="D118" s="14" t="s">
        <v>1408</v>
      </c>
      <c r="E118" s="25" t="s">
        <v>51</v>
      </c>
      <c r="F118" s="25" t="s">
        <v>493</v>
      </c>
      <c r="G118" s="28" t="s">
        <v>1412</v>
      </c>
      <c r="H118" s="14" t="s">
        <v>1411</v>
      </c>
      <c r="I118" s="25" t="s">
        <v>1413</v>
      </c>
      <c r="J118" s="25" t="s">
        <v>1413</v>
      </c>
      <c r="K118" s="14" t="s">
        <v>1409</v>
      </c>
      <c r="L118" s="25" t="s">
        <v>122</v>
      </c>
      <c r="M118" s="25"/>
      <c r="N118" s="25" t="s">
        <v>2310</v>
      </c>
    </row>
    <row r="119" spans="1:14" s="121" customFormat="1" ht="108.75" hidden="1" customHeight="1" x14ac:dyDescent="0.25">
      <c r="A119" s="25">
        <v>140</v>
      </c>
      <c r="B119" s="29" t="s">
        <v>323</v>
      </c>
      <c r="C119" s="29" t="s">
        <v>2213</v>
      </c>
      <c r="D119" s="31" t="s">
        <v>359</v>
      </c>
      <c r="E119" s="25" t="s">
        <v>31</v>
      </c>
      <c r="F119" s="25"/>
      <c r="G119" s="25" t="s">
        <v>324</v>
      </c>
      <c r="H119" s="25" t="s">
        <v>293</v>
      </c>
      <c r="I119" s="25" t="s">
        <v>391</v>
      </c>
      <c r="J119" s="25" t="s">
        <v>392</v>
      </c>
      <c r="K119" s="33" t="s">
        <v>325</v>
      </c>
      <c r="L119" s="25" t="s">
        <v>123</v>
      </c>
      <c r="M119" s="33" t="s">
        <v>2438</v>
      </c>
      <c r="N119" s="31" t="s">
        <v>2310</v>
      </c>
    </row>
    <row r="120" spans="1:14" s="121" customFormat="1" ht="138" hidden="1" customHeight="1" x14ac:dyDescent="0.25">
      <c r="A120" s="25">
        <v>152</v>
      </c>
      <c r="B120" s="29" t="s">
        <v>1321</v>
      </c>
      <c r="C120" s="29" t="s">
        <v>2214</v>
      </c>
      <c r="D120" s="14" t="s">
        <v>1318</v>
      </c>
      <c r="E120" s="25" t="s">
        <v>114</v>
      </c>
      <c r="F120" s="25" t="s">
        <v>499</v>
      </c>
      <c r="G120" s="25" t="s">
        <v>1331</v>
      </c>
      <c r="H120" s="14" t="s">
        <v>1324</v>
      </c>
      <c r="I120" s="25" t="s">
        <v>1091</v>
      </c>
      <c r="J120" s="25" t="s">
        <v>1330</v>
      </c>
      <c r="K120" s="14" t="s">
        <v>1327</v>
      </c>
      <c r="L120" s="25" t="s">
        <v>123</v>
      </c>
      <c r="M120" s="25"/>
      <c r="N120" s="31" t="s">
        <v>2359</v>
      </c>
    </row>
    <row r="121" spans="1:14" s="121" customFormat="1" ht="136.5" hidden="1" customHeight="1" x14ac:dyDescent="0.25">
      <c r="A121" s="25">
        <v>278</v>
      </c>
      <c r="B121" s="29" t="s">
        <v>221</v>
      </c>
      <c r="C121" s="29" t="s">
        <v>2215</v>
      </c>
      <c r="D121" s="58" t="s">
        <v>222</v>
      </c>
      <c r="E121" s="25" t="s">
        <v>51</v>
      </c>
      <c r="F121" s="25"/>
      <c r="G121" s="25" t="s">
        <v>223</v>
      </c>
      <c r="H121" s="25" t="s">
        <v>224</v>
      </c>
      <c r="I121" s="25" t="s">
        <v>470</v>
      </c>
      <c r="J121" s="25" t="s">
        <v>388</v>
      </c>
      <c r="K121" s="25" t="s">
        <v>225</v>
      </c>
      <c r="L121" s="25" t="s">
        <v>350</v>
      </c>
      <c r="M121" s="25"/>
      <c r="N121" s="31" t="s">
        <v>368</v>
      </c>
    </row>
    <row r="122" spans="1:14" s="121" customFormat="1" ht="136.5" hidden="1" customHeight="1" x14ac:dyDescent="0.25">
      <c r="A122" s="25">
        <v>135</v>
      </c>
      <c r="B122" s="35" t="s">
        <v>217</v>
      </c>
      <c r="C122" s="35" t="s">
        <v>2215</v>
      </c>
      <c r="D122" s="31" t="s">
        <v>216</v>
      </c>
      <c r="E122" s="25" t="s">
        <v>51</v>
      </c>
      <c r="F122" s="25"/>
      <c r="G122" s="25" t="s">
        <v>218</v>
      </c>
      <c r="H122" s="25" t="s">
        <v>219</v>
      </c>
      <c r="I122" s="25" t="s">
        <v>389</v>
      </c>
      <c r="J122" s="25" t="s">
        <v>381</v>
      </c>
      <c r="K122" s="33" t="s">
        <v>220</v>
      </c>
      <c r="L122" s="25" t="s">
        <v>123</v>
      </c>
      <c r="M122" s="25"/>
      <c r="N122" s="25" t="s">
        <v>368</v>
      </c>
    </row>
    <row r="123" spans="1:14" s="121" customFormat="1" ht="117" hidden="1" customHeight="1" x14ac:dyDescent="0.25">
      <c r="A123" s="25">
        <v>88</v>
      </c>
      <c r="B123" s="71" t="s">
        <v>171</v>
      </c>
      <c r="C123" s="71" t="s">
        <v>2215</v>
      </c>
      <c r="D123" s="72" t="s">
        <v>172</v>
      </c>
      <c r="E123" s="25" t="s">
        <v>31</v>
      </c>
      <c r="F123" s="25"/>
      <c r="G123" s="33" t="s">
        <v>173</v>
      </c>
      <c r="H123" s="25" t="s">
        <v>174</v>
      </c>
      <c r="I123" s="25" t="s">
        <v>462</v>
      </c>
      <c r="J123" s="33" t="s">
        <v>479</v>
      </c>
      <c r="K123" s="33" t="s">
        <v>175</v>
      </c>
      <c r="L123" s="33" t="s">
        <v>125</v>
      </c>
      <c r="M123" s="72"/>
      <c r="N123" s="72" t="s">
        <v>368</v>
      </c>
    </row>
    <row r="124" spans="1:14" s="121" customFormat="1" ht="158.25" hidden="1" customHeight="1" x14ac:dyDescent="0.25">
      <c r="A124" s="25">
        <v>127</v>
      </c>
      <c r="B124" s="29" t="s">
        <v>129</v>
      </c>
      <c r="C124" s="29" t="s">
        <v>2213</v>
      </c>
      <c r="D124" s="31" t="s">
        <v>327</v>
      </c>
      <c r="E124" s="25" t="s">
        <v>31</v>
      </c>
      <c r="F124" s="25"/>
      <c r="G124" s="25" t="s">
        <v>13</v>
      </c>
      <c r="H124" s="25" t="s">
        <v>15</v>
      </c>
      <c r="I124" s="25" t="s">
        <v>376</v>
      </c>
      <c r="J124" s="68" t="s">
        <v>444</v>
      </c>
      <c r="K124" s="25" t="s">
        <v>14</v>
      </c>
      <c r="L124" s="25" t="s">
        <v>123</v>
      </c>
      <c r="M124" s="112"/>
      <c r="N124" s="31" t="s">
        <v>368</v>
      </c>
    </row>
    <row r="125" spans="1:14" s="121" customFormat="1" ht="132.75" hidden="1" customHeight="1" x14ac:dyDescent="0.25">
      <c r="A125" s="25">
        <v>174</v>
      </c>
      <c r="B125" s="29" t="s">
        <v>274</v>
      </c>
      <c r="C125" s="29" t="s">
        <v>2215</v>
      </c>
      <c r="D125" s="31" t="s">
        <v>275</v>
      </c>
      <c r="E125" s="25" t="s">
        <v>31</v>
      </c>
      <c r="F125" s="25"/>
      <c r="G125" s="25" t="s">
        <v>276</v>
      </c>
      <c r="H125" s="25" t="s">
        <v>278</v>
      </c>
      <c r="I125" s="25" t="s">
        <v>423</v>
      </c>
      <c r="J125" s="25" t="s">
        <v>424</v>
      </c>
      <c r="K125" s="25" t="s">
        <v>277</v>
      </c>
      <c r="L125" s="25" t="s">
        <v>250</v>
      </c>
      <c r="M125" s="25"/>
      <c r="N125" s="31" t="s">
        <v>368</v>
      </c>
    </row>
    <row r="126" spans="1:14" s="121" customFormat="1" ht="117" hidden="1" customHeight="1" x14ac:dyDescent="0.25">
      <c r="A126" s="25">
        <v>90</v>
      </c>
      <c r="B126" s="71" t="s">
        <v>211</v>
      </c>
      <c r="C126" s="71" t="s">
        <v>2215</v>
      </c>
      <c r="D126" s="72" t="s">
        <v>214</v>
      </c>
      <c r="E126" s="25" t="s">
        <v>31</v>
      </c>
      <c r="F126" s="25"/>
      <c r="G126" s="33" t="s">
        <v>215</v>
      </c>
      <c r="H126" s="25" t="s">
        <v>212</v>
      </c>
      <c r="I126" s="25" t="s">
        <v>463</v>
      </c>
      <c r="J126" s="33" t="s">
        <v>464</v>
      </c>
      <c r="K126" s="25" t="s">
        <v>213</v>
      </c>
      <c r="L126" s="33" t="s">
        <v>125</v>
      </c>
      <c r="M126" s="72"/>
      <c r="N126" s="72" t="s">
        <v>368</v>
      </c>
    </row>
    <row r="127" spans="1:14" s="121" customFormat="1" ht="112.5" hidden="1" customHeight="1" x14ac:dyDescent="0.25">
      <c r="A127" s="25">
        <v>6</v>
      </c>
      <c r="B127" s="25" t="s">
        <v>102</v>
      </c>
      <c r="C127" s="25" t="s">
        <v>2215</v>
      </c>
      <c r="D127" s="25" t="s">
        <v>60</v>
      </c>
      <c r="E127" s="25" t="s">
        <v>31</v>
      </c>
      <c r="F127" s="25"/>
      <c r="G127" s="25" t="s">
        <v>103</v>
      </c>
      <c r="H127" s="25" t="s">
        <v>104</v>
      </c>
      <c r="I127" s="25" t="s">
        <v>2209</v>
      </c>
      <c r="J127" s="25" t="s">
        <v>406</v>
      </c>
      <c r="K127" s="25" t="s">
        <v>0</v>
      </c>
      <c r="L127" s="25" t="s">
        <v>122</v>
      </c>
      <c r="M127" s="25"/>
      <c r="N127" s="25" t="s">
        <v>241</v>
      </c>
    </row>
    <row r="128" spans="1:14" s="121" customFormat="1" ht="135" hidden="1" customHeight="1" x14ac:dyDescent="0.25">
      <c r="A128" s="25">
        <v>175</v>
      </c>
      <c r="B128" s="29" t="s">
        <v>330</v>
      </c>
      <c r="C128" s="47" t="s">
        <v>2215</v>
      </c>
      <c r="D128" s="97" t="s">
        <v>331</v>
      </c>
      <c r="E128" s="25" t="s">
        <v>31</v>
      </c>
      <c r="F128" s="25"/>
      <c r="G128" s="25" t="s">
        <v>332</v>
      </c>
      <c r="H128" s="43" t="s">
        <v>333</v>
      </c>
      <c r="I128" s="25" t="s">
        <v>425</v>
      </c>
      <c r="J128" s="25" t="s">
        <v>426</v>
      </c>
      <c r="K128" s="43" t="s">
        <v>334</v>
      </c>
      <c r="L128" s="25" t="s">
        <v>250</v>
      </c>
      <c r="M128" s="33"/>
      <c r="N128" s="31" t="s">
        <v>368</v>
      </c>
    </row>
    <row r="129" spans="1:17" s="121" customFormat="1" ht="112.5" hidden="1" customHeight="1" x14ac:dyDescent="0.25">
      <c r="A129" s="25">
        <v>7</v>
      </c>
      <c r="B129" s="25" t="s">
        <v>162</v>
      </c>
      <c r="C129" s="25" t="s">
        <v>2213</v>
      </c>
      <c r="D129" s="58" t="s">
        <v>163</v>
      </c>
      <c r="E129" s="25" t="s">
        <v>31</v>
      </c>
      <c r="F129" s="25"/>
      <c r="G129" s="25" t="s">
        <v>164</v>
      </c>
      <c r="H129" s="25" t="s">
        <v>165</v>
      </c>
      <c r="I129" s="25" t="s">
        <v>407</v>
      </c>
      <c r="J129" s="25" t="s">
        <v>408</v>
      </c>
      <c r="K129" s="25" t="s">
        <v>166</v>
      </c>
      <c r="L129" s="25" t="s">
        <v>122</v>
      </c>
      <c r="M129" s="25"/>
      <c r="N129" s="25" t="s">
        <v>241</v>
      </c>
    </row>
    <row r="130" spans="1:17" s="121" customFormat="1" ht="123.75" hidden="1" customHeight="1" x14ac:dyDescent="0.25">
      <c r="A130" s="25">
        <v>169</v>
      </c>
      <c r="B130" s="29" t="s">
        <v>196</v>
      </c>
      <c r="C130" s="29" t="s">
        <v>2214</v>
      </c>
      <c r="D130" s="31" t="s">
        <v>199</v>
      </c>
      <c r="E130" s="25" t="s">
        <v>31</v>
      </c>
      <c r="F130" s="25"/>
      <c r="G130" s="25" t="s">
        <v>200</v>
      </c>
      <c r="H130" s="25" t="s">
        <v>197</v>
      </c>
      <c r="I130" s="25" t="s">
        <v>376</v>
      </c>
      <c r="J130" s="25" t="s">
        <v>395</v>
      </c>
      <c r="K130" s="33" t="s">
        <v>198</v>
      </c>
      <c r="L130" s="25" t="s">
        <v>250</v>
      </c>
      <c r="M130" s="25"/>
      <c r="N130" s="31" t="s">
        <v>368</v>
      </c>
      <c r="Q130" s="121" t="s">
        <v>2297</v>
      </c>
    </row>
    <row r="131" spans="1:17" s="121" customFormat="1" ht="123.75" hidden="1" customHeight="1" x14ac:dyDescent="0.25">
      <c r="A131" s="25">
        <v>170</v>
      </c>
      <c r="B131" s="29" t="s">
        <v>243</v>
      </c>
      <c r="C131" s="29" t="s">
        <v>2214</v>
      </c>
      <c r="D131" s="31" t="s">
        <v>2217</v>
      </c>
      <c r="E131" s="25" t="s">
        <v>31</v>
      </c>
      <c r="F131" s="25"/>
      <c r="G131" s="25" t="s">
        <v>244</v>
      </c>
      <c r="H131" s="25" t="s">
        <v>197</v>
      </c>
      <c r="I131" s="25" t="s">
        <v>376</v>
      </c>
      <c r="J131" s="25" t="s">
        <v>395</v>
      </c>
      <c r="K131" s="25" t="s">
        <v>245</v>
      </c>
      <c r="L131" s="25" t="s">
        <v>250</v>
      </c>
      <c r="M131" s="25"/>
      <c r="N131" s="31" t="s">
        <v>368</v>
      </c>
    </row>
    <row r="132" spans="1:17" s="121" customFormat="1" ht="123.75" hidden="1" customHeight="1" x14ac:dyDescent="0.25">
      <c r="A132" s="25">
        <v>280</v>
      </c>
      <c r="B132" s="35" t="s">
        <v>313</v>
      </c>
      <c r="C132" s="35" t="s">
        <v>2215</v>
      </c>
      <c r="D132" s="25" t="s">
        <v>314</v>
      </c>
      <c r="E132" s="25" t="s">
        <v>31</v>
      </c>
      <c r="F132" s="25"/>
      <c r="G132" s="25" t="s">
        <v>315</v>
      </c>
      <c r="H132" s="25" t="s">
        <v>317</v>
      </c>
      <c r="I132" s="25" t="s">
        <v>471</v>
      </c>
      <c r="J132" s="25" t="s">
        <v>472</v>
      </c>
      <c r="K132" s="25" t="s">
        <v>316</v>
      </c>
      <c r="L132" s="25" t="s">
        <v>350</v>
      </c>
      <c r="M132" s="25"/>
      <c r="N132" s="25" t="s">
        <v>368</v>
      </c>
    </row>
    <row r="133" spans="1:17" s="121" customFormat="1" ht="138" hidden="1" customHeight="1" x14ac:dyDescent="0.25">
      <c r="A133" s="25">
        <v>214</v>
      </c>
      <c r="B133" s="29" t="s">
        <v>235</v>
      </c>
      <c r="C133" s="102" t="s">
        <v>2213</v>
      </c>
      <c r="D133" s="76" t="s">
        <v>236</v>
      </c>
      <c r="E133" s="25" t="s">
        <v>31</v>
      </c>
      <c r="F133" s="25"/>
      <c r="G133" s="25" t="s">
        <v>237</v>
      </c>
      <c r="H133" s="25" t="s">
        <v>238</v>
      </c>
      <c r="I133" s="25" t="s">
        <v>436</v>
      </c>
      <c r="J133" s="25" t="s">
        <v>436</v>
      </c>
      <c r="K133" s="25" t="s">
        <v>239</v>
      </c>
      <c r="L133" s="25" t="s">
        <v>131</v>
      </c>
      <c r="M133" s="25"/>
      <c r="N133" s="31" t="s">
        <v>368</v>
      </c>
    </row>
    <row r="134" spans="1:17" ht="143.25" hidden="1" customHeight="1" x14ac:dyDescent="0.25">
      <c r="A134" s="25">
        <v>171</v>
      </c>
      <c r="B134" s="29" t="s">
        <v>252</v>
      </c>
      <c r="C134" s="29" t="s">
        <v>2214</v>
      </c>
      <c r="D134" s="31" t="s">
        <v>2276</v>
      </c>
      <c r="E134" s="25" t="s">
        <v>31</v>
      </c>
      <c r="F134" s="25"/>
      <c r="G134" s="25" t="s">
        <v>253</v>
      </c>
      <c r="H134" s="25" t="s">
        <v>254</v>
      </c>
      <c r="I134" s="25" t="s">
        <v>376</v>
      </c>
      <c r="J134" s="25" t="s">
        <v>1609</v>
      </c>
      <c r="K134" s="25" t="s">
        <v>255</v>
      </c>
      <c r="L134" s="25" t="s">
        <v>250</v>
      </c>
      <c r="M134" s="25"/>
      <c r="N134" s="31" t="s">
        <v>368</v>
      </c>
    </row>
    <row r="135" spans="1:17" ht="141.75" hidden="1" customHeight="1" x14ac:dyDescent="0.25">
      <c r="A135" s="25">
        <v>116</v>
      </c>
      <c r="B135" s="35" t="s">
        <v>1479</v>
      </c>
      <c r="C135" s="35" t="s">
        <v>2213</v>
      </c>
      <c r="D135" s="14" t="s">
        <v>1478</v>
      </c>
      <c r="E135" s="25" t="s">
        <v>31</v>
      </c>
      <c r="F135" s="25" t="s">
        <v>493</v>
      </c>
      <c r="G135" s="34"/>
      <c r="H135" s="14" t="s">
        <v>1483</v>
      </c>
      <c r="I135" s="73" t="s">
        <v>1480</v>
      </c>
      <c r="J135" s="73" t="s">
        <v>1480</v>
      </c>
      <c r="K135" s="14" t="s">
        <v>1482</v>
      </c>
      <c r="L135" s="33" t="s">
        <v>125</v>
      </c>
      <c r="M135" s="74"/>
      <c r="N135" s="25"/>
    </row>
    <row r="136" spans="1:17" ht="126" hidden="1" customHeight="1" x14ac:dyDescent="0.25">
      <c r="A136" s="25">
        <v>54</v>
      </c>
      <c r="B136" s="61" t="s">
        <v>5</v>
      </c>
      <c r="C136" s="29" t="s">
        <v>2213</v>
      </c>
      <c r="D136" s="58" t="s">
        <v>62</v>
      </c>
      <c r="E136" s="25" t="s">
        <v>31</v>
      </c>
      <c r="F136" s="25"/>
      <c r="G136" s="62" t="s">
        <v>61</v>
      </c>
      <c r="H136" s="69"/>
      <c r="I136" s="57" t="s">
        <v>484</v>
      </c>
      <c r="J136" s="25" t="s">
        <v>381</v>
      </c>
      <c r="K136" s="69"/>
      <c r="L136" s="25" t="s">
        <v>124</v>
      </c>
      <c r="M136" s="70"/>
      <c r="N136" s="42" t="s">
        <v>2455</v>
      </c>
    </row>
    <row r="137" spans="1:17" ht="126" hidden="1" customHeight="1" x14ac:dyDescent="0.25">
      <c r="A137" s="25">
        <v>87</v>
      </c>
      <c r="B137" s="71" t="s">
        <v>141</v>
      </c>
      <c r="C137" s="71" t="s">
        <v>2215</v>
      </c>
      <c r="D137" s="72" t="s">
        <v>142</v>
      </c>
      <c r="E137" s="25" t="s">
        <v>31</v>
      </c>
      <c r="F137" s="25"/>
      <c r="G137" s="33" t="s">
        <v>148</v>
      </c>
      <c r="H137" s="33" t="s">
        <v>143</v>
      </c>
      <c r="I137" s="33" t="s">
        <v>376</v>
      </c>
      <c r="J137" s="33" t="s">
        <v>381</v>
      </c>
      <c r="K137" s="33" t="s">
        <v>144</v>
      </c>
      <c r="L137" s="33" t="s">
        <v>125</v>
      </c>
      <c r="M137" s="33" t="s">
        <v>242</v>
      </c>
      <c r="N137" s="72" t="s">
        <v>368</v>
      </c>
    </row>
    <row r="138" spans="1:17" s="124" customFormat="1" ht="121.5" hidden="1" customHeight="1" x14ac:dyDescent="0.25">
      <c r="A138" s="25">
        <v>89</v>
      </c>
      <c r="B138" s="71" t="s">
        <v>178</v>
      </c>
      <c r="C138" s="71" t="s">
        <v>2214</v>
      </c>
      <c r="D138" s="72" t="s">
        <v>179</v>
      </c>
      <c r="E138" s="25" t="s">
        <v>31</v>
      </c>
      <c r="F138" s="25"/>
      <c r="G138" s="33" t="s">
        <v>180</v>
      </c>
      <c r="H138" s="25" t="s">
        <v>177</v>
      </c>
      <c r="I138" s="25" t="s">
        <v>376</v>
      </c>
      <c r="J138" s="33" t="s">
        <v>381</v>
      </c>
      <c r="K138" s="33" t="s">
        <v>181</v>
      </c>
      <c r="L138" s="33" t="s">
        <v>125</v>
      </c>
      <c r="M138" s="72"/>
      <c r="N138" s="72" t="s">
        <v>368</v>
      </c>
    </row>
    <row r="139" spans="1:17" ht="78.75" hidden="1" customHeight="1" x14ac:dyDescent="0.25">
      <c r="A139" s="25">
        <v>91</v>
      </c>
      <c r="B139" s="71" t="s">
        <v>266</v>
      </c>
      <c r="C139" s="71" t="s">
        <v>2214</v>
      </c>
      <c r="D139" s="72" t="s">
        <v>267</v>
      </c>
      <c r="E139" s="25" t="s">
        <v>31</v>
      </c>
      <c r="F139" s="25"/>
      <c r="G139" s="33" t="s">
        <v>268</v>
      </c>
      <c r="H139" s="25" t="s">
        <v>269</v>
      </c>
      <c r="I139" s="25" t="s">
        <v>376</v>
      </c>
      <c r="J139" s="25" t="s">
        <v>381</v>
      </c>
      <c r="K139" s="25" t="s">
        <v>270</v>
      </c>
      <c r="L139" s="33" t="s">
        <v>125</v>
      </c>
      <c r="M139" s="72"/>
      <c r="N139" s="72" t="s">
        <v>368</v>
      </c>
    </row>
    <row r="140" spans="1:17" s="124" customFormat="1" ht="120" hidden="1" customHeight="1" x14ac:dyDescent="0.25">
      <c r="A140" s="25">
        <v>126</v>
      </c>
      <c r="B140" s="29" t="s">
        <v>128</v>
      </c>
      <c r="C140" s="29" t="s">
        <v>2214</v>
      </c>
      <c r="D140" s="31" t="s">
        <v>326</v>
      </c>
      <c r="E140" s="25" t="s">
        <v>31</v>
      </c>
      <c r="F140" s="25"/>
      <c r="G140" s="25" t="s">
        <v>1176</v>
      </c>
      <c r="H140" s="25" t="s">
        <v>11</v>
      </c>
      <c r="I140" s="25" t="s">
        <v>375</v>
      </c>
      <c r="J140" s="25" t="s">
        <v>381</v>
      </c>
      <c r="K140" s="25" t="s">
        <v>12</v>
      </c>
      <c r="L140" s="25" t="s">
        <v>123</v>
      </c>
      <c r="M140" s="25" t="s">
        <v>155</v>
      </c>
      <c r="N140" s="72" t="s">
        <v>368</v>
      </c>
    </row>
    <row r="141" spans="1:17" ht="126" hidden="1" customHeight="1" x14ac:dyDescent="0.25">
      <c r="A141" s="25">
        <v>211</v>
      </c>
      <c r="B141" s="35" t="s">
        <v>56</v>
      </c>
      <c r="C141" s="35" t="s">
        <v>2215</v>
      </c>
      <c r="D141" s="25" t="s">
        <v>57</v>
      </c>
      <c r="E141" s="25" t="s">
        <v>31</v>
      </c>
      <c r="F141" s="25"/>
      <c r="G141" s="25" t="s">
        <v>58</v>
      </c>
      <c r="H141" s="25" t="s">
        <v>59</v>
      </c>
      <c r="I141" s="25" t="s">
        <v>429</v>
      </c>
      <c r="J141" s="25" t="s">
        <v>381</v>
      </c>
      <c r="K141" s="25" t="s">
        <v>84</v>
      </c>
      <c r="L141" s="25" t="s">
        <v>131</v>
      </c>
      <c r="M141" s="25"/>
      <c r="N141" s="25" t="s">
        <v>368</v>
      </c>
    </row>
    <row r="142" spans="1:17" s="124" customFormat="1" ht="201" hidden="1" customHeight="1" x14ac:dyDescent="0.25">
      <c r="A142" s="25">
        <v>132</v>
      </c>
      <c r="B142" s="35" t="s">
        <v>167</v>
      </c>
      <c r="C142" s="35" t="s">
        <v>2215</v>
      </c>
      <c r="D142" s="31" t="s">
        <v>168</v>
      </c>
      <c r="E142" s="25" t="s">
        <v>114</v>
      </c>
      <c r="F142" s="25"/>
      <c r="G142" s="25"/>
      <c r="H142" s="25" t="s">
        <v>169</v>
      </c>
      <c r="I142" s="25" t="s">
        <v>382</v>
      </c>
      <c r="J142" s="25" t="s">
        <v>383</v>
      </c>
      <c r="K142" s="33" t="s">
        <v>170</v>
      </c>
      <c r="L142" s="25" t="s">
        <v>123</v>
      </c>
      <c r="M142" s="33" t="s">
        <v>292</v>
      </c>
      <c r="N142" s="31" t="s">
        <v>368</v>
      </c>
    </row>
    <row r="143" spans="1:17" s="124" customFormat="1" ht="147" hidden="1" customHeight="1" x14ac:dyDescent="0.25">
      <c r="A143" s="25">
        <v>131</v>
      </c>
      <c r="B143" s="35" t="s">
        <v>201</v>
      </c>
      <c r="C143" s="35" t="s">
        <v>2214</v>
      </c>
      <c r="D143" s="31" t="s">
        <v>202</v>
      </c>
      <c r="E143" s="25" t="s">
        <v>114</v>
      </c>
      <c r="F143" s="25"/>
      <c r="G143" s="25" t="s">
        <v>203</v>
      </c>
      <c r="H143" s="25" t="s">
        <v>204</v>
      </c>
      <c r="I143" s="25" t="s">
        <v>380</v>
      </c>
      <c r="J143" s="25" t="s">
        <v>381</v>
      </c>
      <c r="K143" s="25" t="s">
        <v>205</v>
      </c>
      <c r="L143" s="25" t="s">
        <v>123</v>
      </c>
      <c r="M143" s="31"/>
      <c r="N143" s="31" t="s">
        <v>368</v>
      </c>
    </row>
    <row r="144" spans="1:17" ht="63" hidden="1" customHeight="1" x14ac:dyDescent="0.25">
      <c r="A144" s="25">
        <v>13</v>
      </c>
      <c r="B144" s="29" t="s">
        <v>604</v>
      </c>
      <c r="C144" s="29" t="s">
        <v>2215</v>
      </c>
      <c r="D144" s="58" t="s">
        <v>605</v>
      </c>
      <c r="E144" s="25" t="s">
        <v>32</v>
      </c>
      <c r="F144" s="25" t="s">
        <v>499</v>
      </c>
      <c r="G144" s="25" t="s">
        <v>606</v>
      </c>
      <c r="H144" s="33" t="s">
        <v>609</v>
      </c>
      <c r="I144" s="25" t="s">
        <v>416</v>
      </c>
      <c r="J144" s="25" t="s">
        <v>607</v>
      </c>
      <c r="K144" s="25" t="s">
        <v>608</v>
      </c>
      <c r="L144" s="25" t="s">
        <v>122</v>
      </c>
      <c r="M144" s="25"/>
      <c r="N144" s="25" t="s">
        <v>368</v>
      </c>
    </row>
    <row r="145" spans="1:33" ht="94.5" hidden="1" customHeight="1" x14ac:dyDescent="0.25">
      <c r="A145" s="25">
        <v>14</v>
      </c>
      <c r="B145" s="29" t="s">
        <v>668</v>
      </c>
      <c r="C145" s="29" t="s">
        <v>2215</v>
      </c>
      <c r="D145" s="34" t="s">
        <v>667</v>
      </c>
      <c r="E145" s="25" t="s">
        <v>32</v>
      </c>
      <c r="F145" s="25" t="s">
        <v>493</v>
      </c>
      <c r="G145" s="25" t="s">
        <v>670</v>
      </c>
      <c r="H145" s="59" t="s">
        <v>669</v>
      </c>
      <c r="I145" s="25" t="s">
        <v>413</v>
      </c>
      <c r="J145" s="25" t="s">
        <v>2206</v>
      </c>
      <c r="K145" s="59" t="s">
        <v>2205</v>
      </c>
      <c r="L145" s="25" t="s">
        <v>122</v>
      </c>
      <c r="M145" s="25"/>
      <c r="N145" s="25" t="s">
        <v>368</v>
      </c>
    </row>
    <row r="146" spans="1:33" ht="110.25" hidden="1" customHeight="1" x14ac:dyDescent="0.25">
      <c r="A146" s="25">
        <v>168</v>
      </c>
      <c r="B146" s="35" t="s">
        <v>150</v>
      </c>
      <c r="C146" s="35" t="s">
        <v>2214</v>
      </c>
      <c r="D146" s="31" t="s">
        <v>151</v>
      </c>
      <c r="E146" s="75" t="s">
        <v>4</v>
      </c>
      <c r="F146" s="75"/>
      <c r="G146" s="25"/>
      <c r="H146" s="25" t="s">
        <v>152</v>
      </c>
      <c r="I146" s="25" t="s">
        <v>419</v>
      </c>
      <c r="J146" s="25" t="s">
        <v>476</v>
      </c>
      <c r="K146" s="25" t="s">
        <v>153</v>
      </c>
      <c r="L146" s="25" t="s">
        <v>250</v>
      </c>
      <c r="M146" s="31"/>
      <c r="N146" s="31" t="s">
        <v>368</v>
      </c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</row>
    <row r="147" spans="1:33" ht="152.25" hidden="1" customHeight="1" x14ac:dyDescent="0.25">
      <c r="A147" s="25">
        <v>305</v>
      </c>
      <c r="B147" s="37" t="s">
        <v>1455</v>
      </c>
      <c r="C147" s="37" t="s">
        <v>2213</v>
      </c>
      <c r="D147" s="14" t="s">
        <v>1453</v>
      </c>
      <c r="E147" s="25" t="s">
        <v>689</v>
      </c>
      <c r="F147" s="25" t="s">
        <v>493</v>
      </c>
      <c r="G147" s="38" t="s">
        <v>1456</v>
      </c>
      <c r="H147" s="14" t="s">
        <v>1457</v>
      </c>
      <c r="I147" s="25" t="s">
        <v>402</v>
      </c>
      <c r="J147" s="25" t="s">
        <v>402</v>
      </c>
      <c r="K147" s="14" t="s">
        <v>1454</v>
      </c>
      <c r="L147" s="25" t="s">
        <v>350</v>
      </c>
      <c r="M147" s="25"/>
      <c r="N147" s="25" t="s">
        <v>368</v>
      </c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</row>
    <row r="148" spans="1:33" ht="293.25" hidden="1" customHeight="1" x14ac:dyDescent="0.25">
      <c r="A148" s="25">
        <v>136</v>
      </c>
      <c r="B148" s="29" t="s">
        <v>74</v>
      </c>
      <c r="C148" s="29" t="s">
        <v>2215</v>
      </c>
      <c r="D148" s="31" t="s">
        <v>112</v>
      </c>
      <c r="E148" s="25" t="s">
        <v>116</v>
      </c>
      <c r="F148" s="25"/>
      <c r="G148" s="25" t="s">
        <v>41</v>
      </c>
      <c r="H148" s="25" t="s">
        <v>43</v>
      </c>
      <c r="I148" s="25" t="s">
        <v>390</v>
      </c>
      <c r="J148" s="33" t="s">
        <v>381</v>
      </c>
      <c r="K148" s="33" t="s">
        <v>42</v>
      </c>
      <c r="L148" s="25" t="s">
        <v>123</v>
      </c>
      <c r="M148" s="31"/>
      <c r="N148" s="25" t="s">
        <v>368</v>
      </c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</row>
    <row r="149" spans="1:33" ht="103.5" hidden="1" customHeight="1" x14ac:dyDescent="0.25">
      <c r="A149" s="25">
        <v>137</v>
      </c>
      <c r="B149" s="29" t="s">
        <v>75</v>
      </c>
      <c r="C149" s="29" t="s">
        <v>2215</v>
      </c>
      <c r="D149" s="31" t="s">
        <v>89</v>
      </c>
      <c r="E149" s="25" t="s">
        <v>116</v>
      </c>
      <c r="F149" s="25"/>
      <c r="G149" s="25" t="s">
        <v>44</v>
      </c>
      <c r="H149" s="25" t="s">
        <v>46</v>
      </c>
      <c r="I149" s="25" t="s">
        <v>390</v>
      </c>
      <c r="J149" s="33" t="s">
        <v>381</v>
      </c>
      <c r="K149" s="33" t="s">
        <v>45</v>
      </c>
      <c r="L149" s="25" t="s">
        <v>123</v>
      </c>
      <c r="M149" s="31"/>
      <c r="N149" s="25" t="s">
        <v>368</v>
      </c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</row>
    <row r="150" spans="1:33" ht="67.5" hidden="1" customHeight="1" x14ac:dyDescent="0.25">
      <c r="A150" s="25">
        <v>4</v>
      </c>
      <c r="B150" s="35" t="s">
        <v>29</v>
      </c>
      <c r="C150" s="35" t="s">
        <v>2214</v>
      </c>
      <c r="D150" s="25" t="s">
        <v>66</v>
      </c>
      <c r="E150" s="25" t="s">
        <v>176</v>
      </c>
      <c r="F150" s="25"/>
      <c r="G150" s="25" t="s">
        <v>99</v>
      </c>
      <c r="H150" s="25" t="s">
        <v>27</v>
      </c>
      <c r="I150" s="25" t="s">
        <v>403</v>
      </c>
      <c r="J150" s="25" t="s">
        <v>404</v>
      </c>
      <c r="K150" s="25" t="s">
        <v>35</v>
      </c>
      <c r="L150" s="25" t="s">
        <v>122</v>
      </c>
      <c r="M150" s="25"/>
      <c r="N150" s="25" t="s">
        <v>241</v>
      </c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117"/>
      <c r="AC150" s="117"/>
      <c r="AD150" s="117"/>
      <c r="AE150" s="117"/>
      <c r="AF150" s="117"/>
      <c r="AG150" s="117"/>
    </row>
    <row r="151" spans="1:33" ht="80.25" hidden="1" customHeight="1" x14ac:dyDescent="0.25">
      <c r="A151" s="25">
        <v>291</v>
      </c>
      <c r="B151" s="35" t="s">
        <v>874</v>
      </c>
      <c r="C151" s="35" t="s">
        <v>2214</v>
      </c>
      <c r="D151" s="14" t="s">
        <v>873</v>
      </c>
      <c r="E151" s="25" t="s">
        <v>118</v>
      </c>
      <c r="F151" s="25" t="s">
        <v>499</v>
      </c>
      <c r="G151" s="25" t="s">
        <v>875</v>
      </c>
      <c r="H151" s="14" t="s">
        <v>877</v>
      </c>
      <c r="I151" s="25" t="s">
        <v>394</v>
      </c>
      <c r="J151" s="25" t="s">
        <v>396</v>
      </c>
      <c r="K151" s="14" t="s">
        <v>876</v>
      </c>
      <c r="L151" s="25" t="s">
        <v>350</v>
      </c>
      <c r="M151" s="25"/>
      <c r="N151" s="25" t="s">
        <v>2472</v>
      </c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  <c r="AA151" s="117"/>
      <c r="AB151" s="117"/>
      <c r="AC151" s="117"/>
      <c r="AD151" s="117"/>
      <c r="AE151" s="117"/>
      <c r="AF151" s="117"/>
      <c r="AG151" s="117"/>
    </row>
    <row r="152" spans="1:33" ht="151.5" hidden="1" customHeight="1" x14ac:dyDescent="0.25">
      <c r="A152" s="25">
        <v>1</v>
      </c>
      <c r="B152" s="35" t="s">
        <v>106</v>
      </c>
      <c r="C152" s="35" t="s">
        <v>2215</v>
      </c>
      <c r="D152" s="25" t="s">
        <v>105</v>
      </c>
      <c r="E152" s="25" t="s">
        <v>31</v>
      </c>
      <c r="F152" s="25"/>
      <c r="G152" s="25" t="s">
        <v>95</v>
      </c>
      <c r="H152" s="25" t="s">
        <v>24</v>
      </c>
      <c r="I152" s="25" t="s">
        <v>398</v>
      </c>
      <c r="J152" s="25" t="s">
        <v>399</v>
      </c>
      <c r="K152" s="25" t="s">
        <v>34</v>
      </c>
      <c r="L152" s="25" t="s">
        <v>122</v>
      </c>
      <c r="M152" s="25"/>
      <c r="N152" s="25" t="s">
        <v>72</v>
      </c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</row>
    <row r="153" spans="1:33" s="121" customFormat="1" ht="236.25" hidden="1" customHeight="1" x14ac:dyDescent="0.25">
      <c r="A153" s="25">
        <v>2</v>
      </c>
      <c r="B153" s="35" t="s">
        <v>107</v>
      </c>
      <c r="C153" s="35" t="s">
        <v>2215</v>
      </c>
      <c r="D153" s="25" t="s">
        <v>96</v>
      </c>
      <c r="E153" s="25" t="s">
        <v>31</v>
      </c>
      <c r="F153" s="25"/>
      <c r="G153" s="25" t="s">
        <v>97</v>
      </c>
      <c r="H153" s="25" t="s">
        <v>108</v>
      </c>
      <c r="I153" s="25" t="s">
        <v>400</v>
      </c>
      <c r="J153" s="25" t="s">
        <v>381</v>
      </c>
      <c r="K153" s="25" t="s">
        <v>98</v>
      </c>
      <c r="L153" s="25" t="s">
        <v>122</v>
      </c>
      <c r="M153" s="25"/>
      <c r="N153" s="25" t="s">
        <v>65</v>
      </c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</row>
    <row r="154" spans="1:33" s="121" customFormat="1" ht="230.25" hidden="1" customHeight="1" x14ac:dyDescent="0.25">
      <c r="A154" s="25">
        <v>57</v>
      </c>
      <c r="B154" s="29" t="s">
        <v>192</v>
      </c>
      <c r="C154" s="29" t="s">
        <v>2215</v>
      </c>
      <c r="D154" s="58" t="s">
        <v>191</v>
      </c>
      <c r="E154" s="25" t="s">
        <v>31</v>
      </c>
      <c r="F154" s="25"/>
      <c r="G154" s="25" t="s">
        <v>193</v>
      </c>
      <c r="H154" s="25" t="s">
        <v>194</v>
      </c>
      <c r="I154" s="25" t="s">
        <v>486</v>
      </c>
      <c r="J154" s="25" t="s">
        <v>487</v>
      </c>
      <c r="K154" s="25" t="s">
        <v>195</v>
      </c>
      <c r="L154" s="25" t="s">
        <v>124</v>
      </c>
      <c r="M154" s="25"/>
      <c r="N154" s="58" t="s">
        <v>1831</v>
      </c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</row>
    <row r="155" spans="1:33" s="121" customFormat="1" ht="132" hidden="1" customHeight="1" x14ac:dyDescent="0.25">
      <c r="A155" s="25">
        <v>98</v>
      </c>
      <c r="B155" s="35" t="s">
        <v>862</v>
      </c>
      <c r="C155" s="35" t="s">
        <v>2215</v>
      </c>
      <c r="D155" s="14" t="s">
        <v>863</v>
      </c>
      <c r="E155" s="25" t="s">
        <v>31</v>
      </c>
      <c r="F155" s="25" t="s">
        <v>496</v>
      </c>
      <c r="G155" s="25" t="s">
        <v>864</v>
      </c>
      <c r="H155" s="14" t="s">
        <v>866</v>
      </c>
      <c r="I155" s="25" t="s">
        <v>376</v>
      </c>
      <c r="J155" s="25" t="s">
        <v>444</v>
      </c>
      <c r="K155" s="14" t="s">
        <v>865</v>
      </c>
      <c r="L155" s="33" t="s">
        <v>125</v>
      </c>
      <c r="M155" s="25"/>
      <c r="N155" s="25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</row>
    <row r="156" spans="1:33" s="121" customFormat="1" ht="132" hidden="1" customHeight="1" x14ac:dyDescent="0.25">
      <c r="A156" s="25">
        <v>145</v>
      </c>
      <c r="B156" s="29" t="s">
        <v>644</v>
      </c>
      <c r="C156" s="29" t="s">
        <v>2214</v>
      </c>
      <c r="D156" s="34" t="s">
        <v>645</v>
      </c>
      <c r="E156" s="25" t="s">
        <v>119</v>
      </c>
      <c r="F156" s="25" t="s">
        <v>499</v>
      </c>
      <c r="G156" s="25" t="s">
        <v>647</v>
      </c>
      <c r="H156" s="77" t="s">
        <v>649</v>
      </c>
      <c r="I156" s="25" t="s">
        <v>384</v>
      </c>
      <c r="J156" s="33" t="s">
        <v>646</v>
      </c>
      <c r="K156" s="34" t="s">
        <v>651</v>
      </c>
      <c r="L156" s="25" t="s">
        <v>350</v>
      </c>
      <c r="M156" s="25"/>
      <c r="N156" s="31" t="s">
        <v>2531</v>
      </c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  <c r="AA156" s="117"/>
      <c r="AB156" s="117"/>
      <c r="AC156" s="117"/>
      <c r="AD156" s="117"/>
      <c r="AE156" s="117"/>
      <c r="AF156" s="117"/>
      <c r="AG156" s="117"/>
    </row>
    <row r="157" spans="1:33" s="121" customFormat="1" ht="203.25" hidden="1" customHeight="1" x14ac:dyDescent="0.25">
      <c r="A157" s="25">
        <v>146</v>
      </c>
      <c r="B157" s="29" t="s">
        <v>643</v>
      </c>
      <c r="C157" s="29" t="s">
        <v>2214</v>
      </c>
      <c r="D157" s="34" t="s">
        <v>642</v>
      </c>
      <c r="E157" s="25" t="s">
        <v>119</v>
      </c>
      <c r="F157" s="25" t="s">
        <v>499</v>
      </c>
      <c r="G157" s="25" t="s">
        <v>648</v>
      </c>
      <c r="H157" s="77" t="s">
        <v>650</v>
      </c>
      <c r="I157" s="25" t="s">
        <v>384</v>
      </c>
      <c r="J157" s="33" t="s">
        <v>646</v>
      </c>
      <c r="K157" s="34" t="s">
        <v>652</v>
      </c>
      <c r="L157" s="25" t="s">
        <v>350</v>
      </c>
      <c r="M157" s="25"/>
      <c r="N157" s="31" t="s">
        <v>2531</v>
      </c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117"/>
      <c r="AE157" s="117"/>
      <c r="AF157" s="117"/>
      <c r="AG157" s="117"/>
    </row>
    <row r="158" spans="1:33" s="121" customFormat="1" ht="249.75" hidden="1" customHeight="1" x14ac:dyDescent="0.25">
      <c r="A158" s="25">
        <v>147</v>
      </c>
      <c r="B158" s="29" t="s">
        <v>778</v>
      </c>
      <c r="C158" s="29" t="s">
        <v>2214</v>
      </c>
      <c r="D158" s="32" t="s">
        <v>776</v>
      </c>
      <c r="E158" s="25" t="s">
        <v>119</v>
      </c>
      <c r="F158" s="25" t="s">
        <v>499</v>
      </c>
      <c r="G158" s="25" t="s">
        <v>779</v>
      </c>
      <c r="H158" s="15" t="s">
        <v>780</v>
      </c>
      <c r="I158" s="25" t="s">
        <v>384</v>
      </c>
      <c r="J158" s="33" t="s">
        <v>646</v>
      </c>
      <c r="K158" s="15" t="s">
        <v>777</v>
      </c>
      <c r="L158" s="25" t="s">
        <v>350</v>
      </c>
      <c r="M158" s="25"/>
      <c r="N158" s="31" t="s">
        <v>2531</v>
      </c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  <c r="AF158" s="117"/>
      <c r="AG158" s="117"/>
    </row>
    <row r="159" spans="1:33" s="121" customFormat="1" ht="153" hidden="1" customHeight="1" x14ac:dyDescent="0.25">
      <c r="A159" s="25">
        <v>257</v>
      </c>
      <c r="B159" s="35" t="s">
        <v>985</v>
      </c>
      <c r="C159" s="35" t="s">
        <v>2214</v>
      </c>
      <c r="D159" s="14" t="s">
        <v>982</v>
      </c>
      <c r="E159" s="25" t="s">
        <v>329</v>
      </c>
      <c r="F159" s="25" t="s">
        <v>496</v>
      </c>
      <c r="G159" s="25"/>
      <c r="H159" s="14" t="s">
        <v>984</v>
      </c>
      <c r="I159" s="25" t="s">
        <v>570</v>
      </c>
      <c r="J159" s="25" t="s">
        <v>445</v>
      </c>
      <c r="K159" s="14" t="s">
        <v>983</v>
      </c>
      <c r="L159" s="25" t="s">
        <v>154</v>
      </c>
      <c r="M159" s="25"/>
      <c r="N159" s="25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</row>
    <row r="160" spans="1:33" s="121" customFormat="1" ht="127.5" hidden="1" customHeight="1" x14ac:dyDescent="0.25">
      <c r="A160" s="25">
        <v>49</v>
      </c>
      <c r="B160" s="29" t="s">
        <v>1836</v>
      </c>
      <c r="C160" s="29" t="s">
        <v>2216</v>
      </c>
      <c r="D160" s="14" t="s">
        <v>1834</v>
      </c>
      <c r="E160" s="25" t="s">
        <v>32</v>
      </c>
      <c r="F160" s="25" t="s">
        <v>493</v>
      </c>
      <c r="G160" s="25" t="s">
        <v>1838</v>
      </c>
      <c r="H160" s="14" t="s">
        <v>1842</v>
      </c>
      <c r="I160" s="25" t="s">
        <v>924</v>
      </c>
      <c r="J160" s="25" t="s">
        <v>925</v>
      </c>
      <c r="K160" s="14" t="s">
        <v>1840</v>
      </c>
      <c r="L160" s="25" t="s">
        <v>122</v>
      </c>
      <c r="M160" s="25"/>
      <c r="N160" s="31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</row>
    <row r="161" spans="1:33" s="121" customFormat="1" ht="127.5" hidden="1" customHeight="1" x14ac:dyDescent="0.25">
      <c r="A161" s="25">
        <v>27</v>
      </c>
      <c r="B161" s="27" t="s">
        <v>1127</v>
      </c>
      <c r="C161" s="27" t="s">
        <v>2216</v>
      </c>
      <c r="D161" s="14" t="s">
        <v>2296</v>
      </c>
      <c r="E161" s="25" t="s">
        <v>51</v>
      </c>
      <c r="F161" s="25" t="s">
        <v>493</v>
      </c>
      <c r="G161" s="25" t="s">
        <v>1129</v>
      </c>
      <c r="H161" s="14" t="s">
        <v>1133</v>
      </c>
      <c r="I161" s="25" t="s">
        <v>924</v>
      </c>
      <c r="J161" s="25" t="s">
        <v>925</v>
      </c>
      <c r="K161" s="14" t="s">
        <v>1131</v>
      </c>
      <c r="L161" s="25" t="s">
        <v>122</v>
      </c>
      <c r="M161" s="25"/>
      <c r="N161" s="25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</row>
    <row r="162" spans="1:33" s="121" customFormat="1" ht="127.5" hidden="1" customHeight="1" x14ac:dyDescent="0.25">
      <c r="A162" s="25">
        <v>28</v>
      </c>
      <c r="B162" s="27" t="s">
        <v>1128</v>
      </c>
      <c r="C162" s="27" t="s">
        <v>2216</v>
      </c>
      <c r="D162" s="14" t="s">
        <v>2298</v>
      </c>
      <c r="E162" s="25" t="s">
        <v>51</v>
      </c>
      <c r="F162" s="25" t="s">
        <v>493</v>
      </c>
      <c r="G162" s="25" t="s">
        <v>1130</v>
      </c>
      <c r="H162" s="14" t="s">
        <v>1134</v>
      </c>
      <c r="I162" s="25" t="s">
        <v>924</v>
      </c>
      <c r="J162" s="25" t="s">
        <v>925</v>
      </c>
      <c r="K162" s="14" t="s">
        <v>1132</v>
      </c>
      <c r="L162" s="25" t="s">
        <v>122</v>
      </c>
      <c r="M162" s="25"/>
      <c r="N162" s="25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</row>
    <row r="163" spans="1:33" s="121" customFormat="1" ht="140.25" hidden="1" customHeight="1" x14ac:dyDescent="0.25">
      <c r="A163" s="25">
        <v>269</v>
      </c>
      <c r="B163" s="29" t="s">
        <v>1098</v>
      </c>
      <c r="C163" s="29" t="s">
        <v>2213</v>
      </c>
      <c r="D163" s="32" t="s">
        <v>1096</v>
      </c>
      <c r="E163" s="25" t="s">
        <v>51</v>
      </c>
      <c r="F163" s="25" t="s">
        <v>493</v>
      </c>
      <c r="G163" s="25" t="s">
        <v>1681</v>
      </c>
      <c r="H163" s="14" t="s">
        <v>1097</v>
      </c>
      <c r="I163" s="25" t="s">
        <v>468</v>
      </c>
      <c r="J163" s="25" t="s">
        <v>414</v>
      </c>
      <c r="K163" s="15" t="s">
        <v>1099</v>
      </c>
      <c r="L163" s="25" t="s">
        <v>154</v>
      </c>
      <c r="M163" s="25"/>
      <c r="N163" s="31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  <c r="AD163" s="117"/>
      <c r="AE163" s="117"/>
      <c r="AF163" s="117"/>
      <c r="AG163" s="117"/>
    </row>
    <row r="164" spans="1:33" s="121" customFormat="1" ht="140.25" hidden="1" customHeight="1" x14ac:dyDescent="0.25">
      <c r="A164" s="25">
        <v>271</v>
      </c>
      <c r="B164" s="29" t="s">
        <v>1575</v>
      </c>
      <c r="C164" s="29" t="s">
        <v>2213</v>
      </c>
      <c r="D164" s="14" t="s">
        <v>1572</v>
      </c>
      <c r="E164" s="25" t="s">
        <v>51</v>
      </c>
      <c r="F164" s="25" t="s">
        <v>493</v>
      </c>
      <c r="G164" s="25" t="s">
        <v>1681</v>
      </c>
      <c r="H164" s="15" t="s">
        <v>1573</v>
      </c>
      <c r="I164" s="25" t="s">
        <v>468</v>
      </c>
      <c r="J164" s="25" t="s">
        <v>414</v>
      </c>
      <c r="K164" s="32" t="s">
        <v>1574</v>
      </c>
      <c r="L164" s="25" t="s">
        <v>154</v>
      </c>
      <c r="M164" s="25"/>
      <c r="N164" s="31"/>
      <c r="O164" s="117"/>
      <c r="P164" s="117"/>
      <c r="Q164" s="117"/>
      <c r="R164" s="117"/>
      <c r="S164" s="117"/>
      <c r="T164" s="117"/>
      <c r="U164" s="117"/>
      <c r="V164" s="117"/>
      <c r="W164" s="117"/>
      <c r="X164" s="117"/>
      <c r="Y164" s="117"/>
      <c r="Z164" s="117"/>
      <c r="AA164" s="117"/>
      <c r="AB164" s="117"/>
      <c r="AC164" s="117"/>
      <c r="AD164" s="117"/>
      <c r="AE164" s="117"/>
      <c r="AF164" s="117"/>
      <c r="AG164" s="117"/>
    </row>
    <row r="165" spans="1:33" s="121" customFormat="1" ht="140.25" hidden="1" customHeight="1" x14ac:dyDescent="0.25">
      <c r="A165" s="25">
        <v>139</v>
      </c>
      <c r="B165" s="29" t="s">
        <v>246</v>
      </c>
      <c r="C165" s="29" t="s">
        <v>2215</v>
      </c>
      <c r="D165" s="31" t="s">
        <v>2304</v>
      </c>
      <c r="E165" s="25" t="s">
        <v>51</v>
      </c>
      <c r="F165" s="25"/>
      <c r="G165" s="25" t="s">
        <v>247</v>
      </c>
      <c r="H165" s="25" t="s">
        <v>248</v>
      </c>
      <c r="I165" s="25" t="s">
        <v>387</v>
      </c>
      <c r="J165" s="25" t="s">
        <v>388</v>
      </c>
      <c r="K165" s="33" t="s">
        <v>249</v>
      </c>
      <c r="L165" s="25" t="s">
        <v>122</v>
      </c>
      <c r="M165" s="25"/>
      <c r="N165" s="31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</row>
    <row r="166" spans="1:33" s="121" customFormat="1" ht="117.75" hidden="1" customHeight="1" x14ac:dyDescent="0.25">
      <c r="A166" s="25">
        <v>41</v>
      </c>
      <c r="B166" s="27" t="s">
        <v>1519</v>
      </c>
      <c r="C166" s="27" t="s">
        <v>2214</v>
      </c>
      <c r="D166" s="14" t="s">
        <v>1518</v>
      </c>
      <c r="E166" s="25" t="s">
        <v>51</v>
      </c>
      <c r="F166" s="25" t="s">
        <v>499</v>
      </c>
      <c r="G166" s="28" t="s">
        <v>1549</v>
      </c>
      <c r="H166" s="14" t="s">
        <v>1512</v>
      </c>
      <c r="I166" s="33" t="s">
        <v>393</v>
      </c>
      <c r="J166" s="25" t="s">
        <v>467</v>
      </c>
      <c r="K166" s="14" t="s">
        <v>1520</v>
      </c>
      <c r="L166" s="25" t="s">
        <v>122</v>
      </c>
      <c r="M166" s="25"/>
      <c r="N166" s="25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</row>
    <row r="167" spans="1:33" s="121" customFormat="1" ht="110.25" hidden="1" customHeight="1" x14ac:dyDescent="0.25">
      <c r="A167" s="25">
        <v>158</v>
      </c>
      <c r="B167" s="29" t="s">
        <v>1507</v>
      </c>
      <c r="C167" s="29" t="s">
        <v>2214</v>
      </c>
      <c r="D167" s="14" t="s">
        <v>1506</v>
      </c>
      <c r="E167" s="25" t="s">
        <v>51</v>
      </c>
      <c r="F167" s="25" t="s">
        <v>499</v>
      </c>
      <c r="G167" s="25" t="s">
        <v>1510</v>
      </c>
      <c r="H167" s="14" t="s">
        <v>1508</v>
      </c>
      <c r="I167" s="25" t="s">
        <v>393</v>
      </c>
      <c r="J167" s="25" t="s">
        <v>467</v>
      </c>
      <c r="K167" s="15" t="s">
        <v>1509</v>
      </c>
      <c r="L167" s="25" t="s">
        <v>123</v>
      </c>
      <c r="M167" s="25" t="s">
        <v>1822</v>
      </c>
      <c r="N167" s="31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</row>
    <row r="168" spans="1:33" s="121" customFormat="1" ht="110.25" hidden="1" customHeight="1" x14ac:dyDescent="0.25">
      <c r="A168" s="25">
        <v>34</v>
      </c>
      <c r="B168" s="27" t="s">
        <v>1397</v>
      </c>
      <c r="C168" s="27" t="s">
        <v>2215</v>
      </c>
      <c r="D168" s="14" t="s">
        <v>2184</v>
      </c>
      <c r="E168" s="25" t="s">
        <v>51</v>
      </c>
      <c r="F168" s="25" t="s">
        <v>493</v>
      </c>
      <c r="G168" s="28" t="s">
        <v>1398</v>
      </c>
      <c r="H168" s="14" t="s">
        <v>2183</v>
      </c>
      <c r="I168" s="25" t="s">
        <v>393</v>
      </c>
      <c r="J168" s="25" t="s">
        <v>417</v>
      </c>
      <c r="K168" s="14" t="s">
        <v>1399</v>
      </c>
      <c r="L168" s="25" t="s">
        <v>122</v>
      </c>
      <c r="M168" s="25"/>
      <c r="N168" s="25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</row>
    <row r="169" spans="1:33" s="121" customFormat="1" ht="143.25" hidden="1" customHeight="1" x14ac:dyDescent="0.25">
      <c r="A169" s="25">
        <v>47</v>
      </c>
      <c r="B169" s="29" t="s">
        <v>1093</v>
      </c>
      <c r="C169" s="29" t="s">
        <v>2215</v>
      </c>
      <c r="D169" s="32" t="s">
        <v>1092</v>
      </c>
      <c r="E169" s="25" t="s">
        <v>51</v>
      </c>
      <c r="F169" s="25" t="s">
        <v>493</v>
      </c>
      <c r="G169" s="25"/>
      <c r="H169" s="14" t="s">
        <v>1095</v>
      </c>
      <c r="I169" s="25" t="s">
        <v>393</v>
      </c>
      <c r="J169" s="25" t="s">
        <v>417</v>
      </c>
      <c r="K169" s="15" t="s">
        <v>1094</v>
      </c>
      <c r="L169" s="25" t="s">
        <v>122</v>
      </c>
      <c r="M169" s="25"/>
      <c r="N169" s="31"/>
      <c r="O169" s="117"/>
      <c r="P169" s="117"/>
      <c r="Q169" s="117"/>
      <c r="R169" s="117"/>
      <c r="S169" s="117"/>
      <c r="T169" s="117"/>
      <c r="U169" s="117"/>
      <c r="V169" s="117"/>
      <c r="W169" s="117"/>
      <c r="X169" s="117"/>
      <c r="Y169" s="117"/>
      <c r="Z169" s="117"/>
      <c r="AA169" s="117"/>
      <c r="AB169" s="117"/>
      <c r="AC169" s="117"/>
      <c r="AD169" s="117"/>
      <c r="AE169" s="117"/>
      <c r="AF169" s="117"/>
      <c r="AG169" s="117"/>
    </row>
    <row r="170" spans="1:33" s="121" customFormat="1" ht="125.25" hidden="1" customHeight="1" x14ac:dyDescent="0.25">
      <c r="A170" s="25">
        <v>215</v>
      </c>
      <c r="B170" s="29" t="s">
        <v>271</v>
      </c>
      <c r="C170" s="29" t="s">
        <v>2215</v>
      </c>
      <c r="D170" s="31" t="s">
        <v>2210</v>
      </c>
      <c r="E170" s="25" t="s">
        <v>51</v>
      </c>
      <c r="F170" s="25"/>
      <c r="G170" s="25" t="s">
        <v>439</v>
      </c>
      <c r="H170" s="43" t="s">
        <v>272</v>
      </c>
      <c r="I170" s="25" t="s">
        <v>437</v>
      </c>
      <c r="J170" s="25" t="s">
        <v>438</v>
      </c>
      <c r="K170" s="25" t="s">
        <v>273</v>
      </c>
      <c r="L170" s="25" t="s">
        <v>131</v>
      </c>
      <c r="M170" s="25" t="s">
        <v>1678</v>
      </c>
      <c r="N170" s="31"/>
      <c r="O170" s="117"/>
      <c r="P170" s="117"/>
      <c r="Q170" s="117"/>
      <c r="R170" s="117"/>
      <c r="S170" s="117"/>
      <c r="T170" s="117"/>
      <c r="U170" s="117"/>
      <c r="V170" s="117"/>
      <c r="W170" s="117"/>
      <c r="X170" s="117"/>
      <c r="Y170" s="117"/>
      <c r="Z170" s="117"/>
      <c r="AA170" s="117"/>
      <c r="AB170" s="117"/>
      <c r="AC170" s="117"/>
      <c r="AD170" s="117"/>
      <c r="AE170" s="117"/>
      <c r="AF170" s="117"/>
      <c r="AG170" s="117"/>
    </row>
    <row r="171" spans="1:33" s="121" customFormat="1" ht="132.75" hidden="1" customHeight="1" x14ac:dyDescent="0.25">
      <c r="A171" s="25">
        <v>217</v>
      </c>
      <c r="B171" s="29" t="s">
        <v>345</v>
      </c>
      <c r="C171" s="29" t="s">
        <v>2215</v>
      </c>
      <c r="D171" s="31" t="s">
        <v>346</v>
      </c>
      <c r="E171" s="25" t="s">
        <v>51</v>
      </c>
      <c r="F171" s="25"/>
      <c r="G171" s="25" t="s">
        <v>348</v>
      </c>
      <c r="H171" s="25" t="s">
        <v>347</v>
      </c>
      <c r="I171" s="25" t="s">
        <v>437</v>
      </c>
      <c r="J171" s="25" t="s">
        <v>438</v>
      </c>
      <c r="K171" s="25" t="s">
        <v>349</v>
      </c>
      <c r="L171" s="25" t="s">
        <v>131</v>
      </c>
      <c r="M171" s="25"/>
      <c r="N171" s="31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117"/>
      <c r="AE171" s="117"/>
      <c r="AF171" s="117"/>
      <c r="AG171" s="117"/>
    </row>
    <row r="172" spans="1:33" s="121" customFormat="1" ht="132.75" hidden="1" customHeight="1" x14ac:dyDescent="0.25">
      <c r="A172" s="25">
        <v>256</v>
      </c>
      <c r="B172" s="35" t="s">
        <v>977</v>
      </c>
      <c r="C172" s="35" t="s">
        <v>2213</v>
      </c>
      <c r="D172" s="14" t="s">
        <v>976</v>
      </c>
      <c r="E172" s="25" t="s">
        <v>51</v>
      </c>
      <c r="F172" s="25" t="s">
        <v>493</v>
      </c>
      <c r="G172" s="25" t="s">
        <v>978</v>
      </c>
      <c r="H172" s="14" t="s">
        <v>981</v>
      </c>
      <c r="I172" s="25" t="s">
        <v>979</v>
      </c>
      <c r="J172" s="25" t="s">
        <v>979</v>
      </c>
      <c r="K172" s="15" t="s">
        <v>980</v>
      </c>
      <c r="L172" s="25" t="s">
        <v>154</v>
      </c>
      <c r="M172" s="25"/>
      <c r="N172" s="25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117"/>
      <c r="AE172" s="117"/>
      <c r="AF172" s="117"/>
      <c r="AG172" s="117"/>
    </row>
    <row r="173" spans="1:33" s="121" customFormat="1" ht="132.75" hidden="1" customHeight="1" x14ac:dyDescent="0.25">
      <c r="A173" s="25">
        <v>179</v>
      </c>
      <c r="B173" s="29" t="s">
        <v>557</v>
      </c>
      <c r="C173" s="29" t="s">
        <v>2213</v>
      </c>
      <c r="D173" s="31" t="s">
        <v>558</v>
      </c>
      <c r="E173" s="25" t="s">
        <v>51</v>
      </c>
      <c r="F173" s="25" t="s">
        <v>493</v>
      </c>
      <c r="G173" s="25" t="s">
        <v>559</v>
      </c>
      <c r="H173" s="25" t="s">
        <v>561</v>
      </c>
      <c r="I173" s="25" t="s">
        <v>531</v>
      </c>
      <c r="J173" s="25" t="s">
        <v>531</v>
      </c>
      <c r="K173" s="25" t="s">
        <v>560</v>
      </c>
      <c r="L173" s="25" t="s">
        <v>250</v>
      </c>
      <c r="M173" s="33" t="s">
        <v>1394</v>
      </c>
      <c r="N173" s="31"/>
      <c r="O173" s="117"/>
      <c r="P173" s="117"/>
      <c r="Q173" s="117"/>
      <c r="R173" s="117"/>
      <c r="S173" s="117"/>
      <c r="T173" s="117"/>
      <c r="U173" s="117"/>
      <c r="V173" s="117"/>
      <c r="W173" s="117"/>
      <c r="X173" s="117"/>
      <c r="Y173" s="117"/>
      <c r="Z173" s="117"/>
      <c r="AA173" s="117"/>
      <c r="AB173" s="117"/>
      <c r="AC173" s="117"/>
      <c r="AD173" s="117"/>
      <c r="AE173" s="117"/>
      <c r="AF173" s="117"/>
      <c r="AG173" s="117"/>
    </row>
    <row r="174" spans="1:33" s="121" customFormat="1" ht="132.75" hidden="1" customHeight="1" x14ac:dyDescent="0.25">
      <c r="A174" s="25">
        <v>180</v>
      </c>
      <c r="B174" s="29" t="s">
        <v>562</v>
      </c>
      <c r="C174" s="29" t="s">
        <v>2213</v>
      </c>
      <c r="D174" s="31" t="s">
        <v>2270</v>
      </c>
      <c r="E174" s="25" t="s">
        <v>51</v>
      </c>
      <c r="F174" s="25" t="s">
        <v>493</v>
      </c>
      <c r="G174" s="25" t="s">
        <v>563</v>
      </c>
      <c r="H174" s="25" t="s">
        <v>564</v>
      </c>
      <c r="I174" s="25" t="s">
        <v>531</v>
      </c>
      <c r="J174" s="25" t="s">
        <v>531</v>
      </c>
      <c r="K174" s="43" t="s">
        <v>2271</v>
      </c>
      <c r="L174" s="25" t="s">
        <v>250</v>
      </c>
      <c r="M174" s="33" t="s">
        <v>1395</v>
      </c>
      <c r="N174" s="31" t="s">
        <v>2087</v>
      </c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117"/>
      <c r="AE174" s="117"/>
      <c r="AF174" s="117"/>
      <c r="AG174" s="117"/>
    </row>
    <row r="175" spans="1:33" s="121" customFormat="1" ht="132.75" hidden="1" customHeight="1" x14ac:dyDescent="0.25">
      <c r="A175" s="25">
        <v>187</v>
      </c>
      <c r="B175" s="29" t="s">
        <v>800</v>
      </c>
      <c r="C175" s="29" t="s">
        <v>2213</v>
      </c>
      <c r="D175" s="48" t="s">
        <v>2272</v>
      </c>
      <c r="E175" s="25" t="s">
        <v>51</v>
      </c>
      <c r="F175" s="25" t="s">
        <v>499</v>
      </c>
      <c r="G175" s="25" t="s">
        <v>801</v>
      </c>
      <c r="H175" s="14" t="s">
        <v>799</v>
      </c>
      <c r="I175" s="25" t="s">
        <v>531</v>
      </c>
      <c r="J175" s="25" t="s">
        <v>531</v>
      </c>
      <c r="K175" s="15" t="s">
        <v>802</v>
      </c>
      <c r="L175" s="25" t="s">
        <v>250</v>
      </c>
      <c r="M175" s="33" t="s">
        <v>2440</v>
      </c>
      <c r="N175" s="31" t="s">
        <v>2321</v>
      </c>
      <c r="O175" s="117"/>
      <c r="P175" s="117"/>
      <c r="Q175" s="117"/>
      <c r="R175" s="117"/>
      <c r="S175" s="117"/>
      <c r="T175" s="117"/>
      <c r="U175" s="117"/>
      <c r="V175" s="117"/>
      <c r="W175" s="117"/>
      <c r="X175" s="117"/>
      <c r="Y175" s="117"/>
      <c r="Z175" s="117"/>
      <c r="AA175" s="117"/>
      <c r="AB175" s="117"/>
      <c r="AC175" s="117"/>
      <c r="AD175" s="117"/>
      <c r="AE175" s="117"/>
      <c r="AF175" s="117"/>
      <c r="AG175" s="117"/>
    </row>
    <row r="176" spans="1:33" ht="63" hidden="1" customHeight="1" x14ac:dyDescent="0.25">
      <c r="A176" s="25">
        <v>201</v>
      </c>
      <c r="B176" s="29" t="s">
        <v>1611</v>
      </c>
      <c r="C176" s="29" t="s">
        <v>2213</v>
      </c>
      <c r="D176" s="32" t="s">
        <v>1610</v>
      </c>
      <c r="E176" s="25" t="s">
        <v>51</v>
      </c>
      <c r="F176" s="25" t="s">
        <v>499</v>
      </c>
      <c r="G176" s="25"/>
      <c r="H176" s="15" t="s">
        <v>1612</v>
      </c>
      <c r="I176" s="25" t="s">
        <v>531</v>
      </c>
      <c r="J176" s="25" t="s">
        <v>531</v>
      </c>
      <c r="K176" s="32" t="s">
        <v>1613</v>
      </c>
      <c r="L176" s="25" t="s">
        <v>250</v>
      </c>
      <c r="M176" s="33"/>
      <c r="N176" s="31"/>
    </row>
    <row r="177" spans="1:33" ht="202.5" hidden="1" customHeight="1" x14ac:dyDescent="0.25">
      <c r="A177" s="25">
        <v>50</v>
      </c>
      <c r="B177" s="29" t="s">
        <v>1837</v>
      </c>
      <c r="C177" s="29" t="s">
        <v>2216</v>
      </c>
      <c r="D177" s="14" t="s">
        <v>1835</v>
      </c>
      <c r="E177" s="25" t="s">
        <v>32</v>
      </c>
      <c r="F177" s="25" t="s">
        <v>493</v>
      </c>
      <c r="G177" s="25" t="s">
        <v>1839</v>
      </c>
      <c r="H177" s="15" t="s">
        <v>1843</v>
      </c>
      <c r="I177" s="25" t="s">
        <v>924</v>
      </c>
      <c r="J177" s="25" t="s">
        <v>925</v>
      </c>
      <c r="K177" s="15" t="s">
        <v>1841</v>
      </c>
      <c r="L177" s="25" t="s">
        <v>122</v>
      </c>
      <c r="M177" s="25"/>
      <c r="N177" s="31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</row>
    <row r="178" spans="1:33" ht="168.75" hidden="1" customHeight="1" x14ac:dyDescent="0.25">
      <c r="A178" s="25">
        <v>39</v>
      </c>
      <c r="B178" s="79" t="s">
        <v>1513</v>
      </c>
      <c r="C178" s="79" t="s">
        <v>2214</v>
      </c>
      <c r="D178" s="80" t="s">
        <v>2185</v>
      </c>
      <c r="E178" s="33" t="s">
        <v>51</v>
      </c>
      <c r="F178" s="33" t="s">
        <v>499</v>
      </c>
      <c r="G178" s="106" t="s">
        <v>1547</v>
      </c>
      <c r="H178" s="80" t="s">
        <v>1512</v>
      </c>
      <c r="I178" s="33" t="s">
        <v>393</v>
      </c>
      <c r="J178" s="80" t="s">
        <v>1548</v>
      </c>
      <c r="K178" s="81" t="s">
        <v>1511</v>
      </c>
      <c r="L178" s="33" t="s">
        <v>122</v>
      </c>
      <c r="M178" s="33"/>
      <c r="N178" s="33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</row>
    <row r="179" spans="1:33" ht="168.75" hidden="1" customHeight="1" x14ac:dyDescent="0.25">
      <c r="A179" s="25">
        <v>124</v>
      </c>
      <c r="B179" s="35" t="s">
        <v>1894</v>
      </c>
      <c r="C179" s="35" t="s">
        <v>2215</v>
      </c>
      <c r="D179" s="14" t="s">
        <v>1893</v>
      </c>
      <c r="E179" s="25" t="s">
        <v>31</v>
      </c>
      <c r="F179" s="25" t="s">
        <v>496</v>
      </c>
      <c r="G179" s="34" t="s">
        <v>1897</v>
      </c>
      <c r="H179" s="14" t="s">
        <v>1895</v>
      </c>
      <c r="I179" s="25" t="s">
        <v>924</v>
      </c>
      <c r="J179" s="33" t="s">
        <v>2281</v>
      </c>
      <c r="K179" s="15" t="s">
        <v>1896</v>
      </c>
      <c r="L179" s="33" t="s">
        <v>125</v>
      </c>
      <c r="M179" s="25"/>
      <c r="N179" s="25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</row>
    <row r="180" spans="1:33" ht="168.75" hidden="1" customHeight="1" x14ac:dyDescent="0.25">
      <c r="A180" s="25">
        <v>275</v>
      </c>
      <c r="B180" s="35" t="s">
        <v>1860</v>
      </c>
      <c r="C180" s="35" t="s">
        <v>2215</v>
      </c>
      <c r="D180" s="14" t="s">
        <v>1861</v>
      </c>
      <c r="E180" s="25" t="s">
        <v>31</v>
      </c>
      <c r="F180" s="25" t="s">
        <v>496</v>
      </c>
      <c r="G180" s="25" t="s">
        <v>1859</v>
      </c>
      <c r="H180" s="14" t="s">
        <v>1863</v>
      </c>
      <c r="I180" s="14" t="s">
        <v>1864</v>
      </c>
      <c r="J180" s="25" t="s">
        <v>1865</v>
      </c>
      <c r="K180" s="14" t="s">
        <v>1862</v>
      </c>
      <c r="L180" s="25" t="s">
        <v>154</v>
      </c>
      <c r="M180" s="25"/>
      <c r="N180" s="25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</row>
    <row r="181" spans="1:33" ht="168.75" hidden="1" customHeight="1" x14ac:dyDescent="0.25">
      <c r="A181" s="25">
        <v>167</v>
      </c>
      <c r="B181" s="29" t="s">
        <v>1904</v>
      </c>
      <c r="C181" s="29" t="s">
        <v>2215</v>
      </c>
      <c r="D181" s="14" t="s">
        <v>1903</v>
      </c>
      <c r="E181" s="25" t="s">
        <v>119</v>
      </c>
      <c r="F181" s="25" t="s">
        <v>493</v>
      </c>
      <c r="G181" s="25"/>
      <c r="H181" s="15" t="s">
        <v>1905</v>
      </c>
      <c r="I181" s="25" t="s">
        <v>384</v>
      </c>
      <c r="J181" s="25" t="s">
        <v>1907</v>
      </c>
      <c r="K181" s="15" t="s">
        <v>1906</v>
      </c>
      <c r="L181" s="25" t="s">
        <v>350</v>
      </c>
      <c r="M181" s="25"/>
      <c r="N181" s="31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  <c r="AA181" s="117"/>
      <c r="AB181" s="117"/>
      <c r="AC181" s="117"/>
      <c r="AD181" s="117"/>
      <c r="AE181" s="117"/>
      <c r="AF181" s="117"/>
      <c r="AG181" s="117"/>
    </row>
    <row r="182" spans="1:33" ht="120.75" hidden="1" customHeight="1" x14ac:dyDescent="0.25">
      <c r="A182" s="25">
        <v>71</v>
      </c>
      <c r="B182" s="64" t="s">
        <v>932</v>
      </c>
      <c r="C182" s="64" t="s">
        <v>2215</v>
      </c>
      <c r="D182" s="14" t="s">
        <v>931</v>
      </c>
      <c r="E182" s="33" t="s">
        <v>31</v>
      </c>
      <c r="F182" s="33" t="s">
        <v>493</v>
      </c>
      <c r="G182" s="25" t="s">
        <v>933</v>
      </c>
      <c r="H182" s="14" t="s">
        <v>934</v>
      </c>
      <c r="I182" s="25" t="s">
        <v>413</v>
      </c>
      <c r="J182" s="25" t="s">
        <v>402</v>
      </c>
      <c r="K182" s="14" t="s">
        <v>935</v>
      </c>
      <c r="L182" s="33" t="s">
        <v>124</v>
      </c>
      <c r="M182" s="33"/>
      <c r="N182" s="65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117"/>
      <c r="AE182" s="117"/>
      <c r="AF182" s="117"/>
      <c r="AG182" s="117"/>
    </row>
    <row r="183" spans="1:33" ht="89.25" hidden="1" customHeight="1" x14ac:dyDescent="0.25">
      <c r="A183" s="25">
        <v>176</v>
      </c>
      <c r="B183" s="29" t="s">
        <v>502</v>
      </c>
      <c r="C183" s="29" t="s">
        <v>2215</v>
      </c>
      <c r="D183" s="31" t="s">
        <v>503</v>
      </c>
      <c r="E183" s="25" t="s">
        <v>31</v>
      </c>
      <c r="F183" s="25" t="s">
        <v>499</v>
      </c>
      <c r="G183" s="25" t="s">
        <v>504</v>
      </c>
      <c r="H183" s="25" t="s">
        <v>505</v>
      </c>
      <c r="I183" s="25" t="s">
        <v>402</v>
      </c>
      <c r="J183" s="25" t="s">
        <v>402</v>
      </c>
      <c r="K183" s="25" t="s">
        <v>2284</v>
      </c>
      <c r="L183" s="25" t="s">
        <v>250</v>
      </c>
      <c r="M183" s="33"/>
      <c r="N183" s="31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  <c r="AA183" s="117"/>
      <c r="AB183" s="117"/>
      <c r="AC183" s="117"/>
      <c r="AD183" s="117"/>
      <c r="AE183" s="117"/>
      <c r="AF183" s="117"/>
      <c r="AG183" s="117"/>
    </row>
    <row r="184" spans="1:33" ht="141" hidden="1" customHeight="1" x14ac:dyDescent="0.25">
      <c r="A184" s="25">
        <v>339</v>
      </c>
      <c r="B184" s="27" t="s">
        <v>1667</v>
      </c>
      <c r="C184" s="27" t="s">
        <v>2213</v>
      </c>
      <c r="D184" s="14" t="s">
        <v>1666</v>
      </c>
      <c r="E184" s="25" t="s">
        <v>31</v>
      </c>
      <c r="F184" s="25" t="s">
        <v>493</v>
      </c>
      <c r="G184" s="25"/>
      <c r="H184" s="14" t="s">
        <v>1668</v>
      </c>
      <c r="I184" s="25" t="s">
        <v>376</v>
      </c>
      <c r="J184" s="25" t="s">
        <v>402</v>
      </c>
      <c r="K184" s="14" t="s">
        <v>1520</v>
      </c>
      <c r="L184" s="25" t="s">
        <v>294</v>
      </c>
      <c r="M184" s="25" t="s">
        <v>2547</v>
      </c>
      <c r="N184" s="25" t="s">
        <v>2087</v>
      </c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  <c r="Z184" s="117"/>
      <c r="AA184" s="117"/>
      <c r="AB184" s="117"/>
      <c r="AC184" s="117"/>
      <c r="AD184" s="117"/>
      <c r="AE184" s="117"/>
      <c r="AF184" s="117"/>
      <c r="AG184" s="117"/>
    </row>
    <row r="185" spans="1:33" ht="231.75" hidden="1" customHeight="1" x14ac:dyDescent="0.25">
      <c r="A185" s="25">
        <v>68</v>
      </c>
      <c r="B185" s="64" t="s">
        <v>914</v>
      </c>
      <c r="C185" s="64" t="s">
        <v>2216</v>
      </c>
      <c r="D185" s="14" t="s">
        <v>916</v>
      </c>
      <c r="E185" s="33" t="s">
        <v>31</v>
      </c>
      <c r="F185" s="33" t="s">
        <v>493</v>
      </c>
      <c r="G185" s="25" t="s">
        <v>922</v>
      </c>
      <c r="H185" s="14" t="s">
        <v>920</v>
      </c>
      <c r="I185" s="25" t="s">
        <v>924</v>
      </c>
      <c r="J185" s="25" t="s">
        <v>925</v>
      </c>
      <c r="K185" s="14" t="s">
        <v>918</v>
      </c>
      <c r="L185" s="33" t="s">
        <v>124</v>
      </c>
      <c r="M185" s="33"/>
      <c r="N185" s="65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</row>
    <row r="186" spans="1:33" ht="242.25" hidden="1" customHeight="1" x14ac:dyDescent="0.25">
      <c r="A186" s="25">
        <v>70</v>
      </c>
      <c r="B186" s="64" t="s">
        <v>928</v>
      </c>
      <c r="C186" s="64" t="s">
        <v>2216</v>
      </c>
      <c r="D186" s="14" t="s">
        <v>926</v>
      </c>
      <c r="E186" s="33" t="s">
        <v>31</v>
      </c>
      <c r="F186" s="33" t="s">
        <v>493</v>
      </c>
      <c r="G186" s="25" t="s">
        <v>927</v>
      </c>
      <c r="H186" s="14" t="s">
        <v>930</v>
      </c>
      <c r="I186" s="25" t="s">
        <v>924</v>
      </c>
      <c r="J186" s="25" t="s">
        <v>925</v>
      </c>
      <c r="K186" s="14" t="s">
        <v>929</v>
      </c>
      <c r="L186" s="33" t="s">
        <v>124</v>
      </c>
      <c r="M186" s="33"/>
      <c r="N186" s="65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</row>
    <row r="187" spans="1:33" ht="226.5" hidden="1" customHeight="1" x14ac:dyDescent="0.25">
      <c r="A187" s="25">
        <v>78</v>
      </c>
      <c r="B187" s="64" t="s">
        <v>1526</v>
      </c>
      <c r="C187" s="64" t="s">
        <v>2216</v>
      </c>
      <c r="D187" s="14" t="s">
        <v>1525</v>
      </c>
      <c r="E187" s="33" t="s">
        <v>31</v>
      </c>
      <c r="F187" s="33" t="s">
        <v>493</v>
      </c>
      <c r="G187" s="25" t="s">
        <v>1529</v>
      </c>
      <c r="H187" s="14" t="s">
        <v>1528</v>
      </c>
      <c r="I187" s="25" t="s">
        <v>924</v>
      </c>
      <c r="J187" s="25" t="s">
        <v>925</v>
      </c>
      <c r="K187" s="14" t="s">
        <v>1527</v>
      </c>
      <c r="L187" s="33" t="s">
        <v>124</v>
      </c>
      <c r="M187" s="33"/>
      <c r="N187" s="65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  <c r="AC187" s="117"/>
      <c r="AD187" s="117"/>
      <c r="AE187" s="117"/>
      <c r="AF187" s="117"/>
      <c r="AG187" s="117"/>
    </row>
    <row r="188" spans="1:33" ht="226.5" hidden="1" customHeight="1" x14ac:dyDescent="0.25">
      <c r="A188" s="25">
        <v>79</v>
      </c>
      <c r="B188" s="64" t="s">
        <v>1531</v>
      </c>
      <c r="C188" s="64" t="s">
        <v>2216</v>
      </c>
      <c r="D188" s="14" t="s">
        <v>1530</v>
      </c>
      <c r="E188" s="33" t="s">
        <v>31</v>
      </c>
      <c r="F188" s="33" t="s">
        <v>493</v>
      </c>
      <c r="G188" s="25" t="s">
        <v>1534</v>
      </c>
      <c r="H188" s="14" t="s">
        <v>1533</v>
      </c>
      <c r="I188" s="25" t="s">
        <v>924</v>
      </c>
      <c r="J188" s="25" t="s">
        <v>925</v>
      </c>
      <c r="K188" s="14" t="s">
        <v>1532</v>
      </c>
      <c r="L188" s="33" t="s">
        <v>124</v>
      </c>
      <c r="M188" s="33"/>
      <c r="N188" s="65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  <c r="AA188" s="117"/>
      <c r="AB188" s="117"/>
      <c r="AC188" s="117"/>
      <c r="AD188" s="117"/>
      <c r="AE188" s="117"/>
      <c r="AF188" s="117"/>
      <c r="AG188" s="117"/>
    </row>
    <row r="189" spans="1:33" ht="291" hidden="1" customHeight="1" x14ac:dyDescent="0.25">
      <c r="A189" s="25">
        <v>80</v>
      </c>
      <c r="B189" s="64" t="s">
        <v>1536</v>
      </c>
      <c r="C189" s="64" t="s">
        <v>2216</v>
      </c>
      <c r="D189" s="14" t="s">
        <v>1535</v>
      </c>
      <c r="E189" s="33" t="s">
        <v>31</v>
      </c>
      <c r="F189" s="33" t="s">
        <v>493</v>
      </c>
      <c r="G189" s="25" t="s">
        <v>1538</v>
      </c>
      <c r="H189" s="14" t="s">
        <v>1539</v>
      </c>
      <c r="I189" s="25" t="s">
        <v>924</v>
      </c>
      <c r="J189" s="25" t="s">
        <v>925</v>
      </c>
      <c r="K189" s="14" t="s">
        <v>1537</v>
      </c>
      <c r="L189" s="33" t="s">
        <v>124</v>
      </c>
      <c r="M189" s="33"/>
      <c r="N189" s="65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  <c r="AC189" s="117"/>
      <c r="AD189" s="117"/>
      <c r="AE189" s="117"/>
      <c r="AF189" s="117"/>
      <c r="AG189" s="117"/>
    </row>
    <row r="190" spans="1:33" ht="132" hidden="1" customHeight="1" x14ac:dyDescent="0.25">
      <c r="A190" s="25">
        <v>81</v>
      </c>
      <c r="B190" s="64" t="s">
        <v>1541</v>
      </c>
      <c r="C190" s="64" t="s">
        <v>2216</v>
      </c>
      <c r="D190" s="14" t="s">
        <v>1540</v>
      </c>
      <c r="E190" s="33" t="s">
        <v>31</v>
      </c>
      <c r="F190" s="33" t="s">
        <v>493</v>
      </c>
      <c r="G190" s="25" t="s">
        <v>1544</v>
      </c>
      <c r="H190" s="14" t="s">
        <v>1543</v>
      </c>
      <c r="I190" s="25" t="s">
        <v>924</v>
      </c>
      <c r="J190" s="25" t="s">
        <v>925</v>
      </c>
      <c r="K190" s="14" t="s">
        <v>1542</v>
      </c>
      <c r="L190" s="33" t="s">
        <v>124</v>
      </c>
      <c r="M190" s="33"/>
      <c r="N190" s="65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  <c r="AG190" s="117"/>
    </row>
    <row r="191" spans="1:33" ht="183" hidden="1" customHeight="1" x14ac:dyDescent="0.25">
      <c r="A191" s="25">
        <v>83</v>
      </c>
      <c r="B191" s="64" t="s">
        <v>1806</v>
      </c>
      <c r="C191" s="64" t="s">
        <v>2216</v>
      </c>
      <c r="D191" s="14" t="s">
        <v>1807</v>
      </c>
      <c r="E191" s="33" t="s">
        <v>31</v>
      </c>
      <c r="F191" s="33" t="s">
        <v>493</v>
      </c>
      <c r="G191" s="25" t="s">
        <v>1808</v>
      </c>
      <c r="H191" s="14" t="s">
        <v>1809</v>
      </c>
      <c r="I191" s="25" t="s">
        <v>924</v>
      </c>
      <c r="J191" s="25" t="s">
        <v>925</v>
      </c>
      <c r="K191" s="14" t="s">
        <v>1810</v>
      </c>
      <c r="L191" s="33" t="s">
        <v>124</v>
      </c>
      <c r="M191" s="33"/>
      <c r="N191" s="65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  <c r="AC191" s="117"/>
      <c r="AD191" s="117"/>
      <c r="AE191" s="117"/>
      <c r="AF191" s="117"/>
      <c r="AG191" s="117"/>
    </row>
    <row r="192" spans="1:33" ht="183" hidden="1" customHeight="1" x14ac:dyDescent="0.25">
      <c r="A192" s="25">
        <v>208</v>
      </c>
      <c r="B192" s="29" t="s">
        <v>1880</v>
      </c>
      <c r="C192" s="29" t="s">
        <v>2213</v>
      </c>
      <c r="D192" s="14" t="s">
        <v>1879</v>
      </c>
      <c r="E192" s="25" t="s">
        <v>51</v>
      </c>
      <c r="F192" s="25" t="s">
        <v>493</v>
      </c>
      <c r="G192" s="25" t="s">
        <v>1881</v>
      </c>
      <c r="H192" s="15" t="s">
        <v>1883</v>
      </c>
      <c r="I192" s="25" t="s">
        <v>531</v>
      </c>
      <c r="J192" s="25" t="s">
        <v>531</v>
      </c>
      <c r="K192" s="15" t="s">
        <v>1882</v>
      </c>
      <c r="L192" s="25" t="s">
        <v>250</v>
      </c>
      <c r="M192" s="33"/>
      <c r="N192" s="31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  <c r="AC192" s="117"/>
      <c r="AD192" s="117"/>
      <c r="AE192" s="117"/>
      <c r="AF192" s="117"/>
      <c r="AG192" s="117"/>
    </row>
    <row r="193" spans="1:33" ht="144" hidden="1" customHeight="1" x14ac:dyDescent="0.25">
      <c r="A193" s="25">
        <v>94</v>
      </c>
      <c r="B193" s="35" t="s">
        <v>725</v>
      </c>
      <c r="C193" s="35" t="s">
        <v>2215</v>
      </c>
      <c r="D193" s="34" t="s">
        <v>724</v>
      </c>
      <c r="E193" s="25" t="s">
        <v>31</v>
      </c>
      <c r="F193" s="25" t="s">
        <v>496</v>
      </c>
      <c r="G193" s="25" t="s">
        <v>727</v>
      </c>
      <c r="H193" s="59" t="s">
        <v>728</v>
      </c>
      <c r="I193" s="25" t="s">
        <v>376</v>
      </c>
      <c r="J193" s="25" t="s">
        <v>729</v>
      </c>
      <c r="K193" s="59" t="s">
        <v>726</v>
      </c>
      <c r="L193" s="33" t="s">
        <v>125</v>
      </c>
      <c r="M193" s="25"/>
      <c r="N193" s="25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117"/>
      <c r="AE193" s="117"/>
      <c r="AF193" s="117"/>
      <c r="AG193" s="117"/>
    </row>
    <row r="194" spans="1:33" ht="176.25" hidden="1" customHeight="1" x14ac:dyDescent="0.25">
      <c r="A194" s="25">
        <v>51</v>
      </c>
      <c r="B194" s="29" t="s">
        <v>1845</v>
      </c>
      <c r="C194" s="29" t="s">
        <v>2215</v>
      </c>
      <c r="D194" s="14" t="s">
        <v>1844</v>
      </c>
      <c r="E194" s="25" t="s">
        <v>140</v>
      </c>
      <c r="F194" s="25" t="s">
        <v>496</v>
      </c>
      <c r="G194" s="25" t="s">
        <v>2097</v>
      </c>
      <c r="H194" s="14" t="s">
        <v>1847</v>
      </c>
      <c r="I194" s="14" t="s">
        <v>1517</v>
      </c>
      <c r="J194" s="25" t="s">
        <v>1848</v>
      </c>
      <c r="K194" s="14" t="s">
        <v>1846</v>
      </c>
      <c r="L194" s="25" t="s">
        <v>2380</v>
      </c>
      <c r="M194" s="25"/>
      <c r="N194" s="31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17"/>
      <c r="AE194" s="117"/>
      <c r="AF194" s="117"/>
      <c r="AG194" s="117"/>
    </row>
    <row r="195" spans="1:33" ht="176.25" hidden="1" customHeight="1" x14ac:dyDescent="0.25">
      <c r="A195" s="25">
        <v>307</v>
      </c>
      <c r="B195" s="37" t="s">
        <v>1648</v>
      </c>
      <c r="C195" s="37" t="s">
        <v>2213</v>
      </c>
      <c r="D195" s="80" t="s">
        <v>2521</v>
      </c>
      <c r="E195" s="25" t="s">
        <v>31</v>
      </c>
      <c r="F195" s="25" t="s">
        <v>493</v>
      </c>
      <c r="G195" s="38"/>
      <c r="H195" s="14" t="s">
        <v>1647</v>
      </c>
      <c r="I195" s="79" t="s">
        <v>1649</v>
      </c>
      <c r="J195" s="79" t="s">
        <v>1649</v>
      </c>
      <c r="K195" s="14" t="s">
        <v>1646</v>
      </c>
      <c r="L195" s="25" t="s">
        <v>350</v>
      </c>
      <c r="M195" s="25"/>
      <c r="N195" s="25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17"/>
      <c r="AE195" s="117"/>
      <c r="AF195" s="117"/>
      <c r="AG195" s="117"/>
    </row>
    <row r="196" spans="1:33" ht="136.5" hidden="1" customHeight="1" x14ac:dyDescent="0.25">
      <c r="A196" s="25">
        <v>58</v>
      </c>
      <c r="B196" s="35" t="s">
        <v>132</v>
      </c>
      <c r="C196" s="35" t="s">
        <v>2215</v>
      </c>
      <c r="D196" s="31" t="s">
        <v>133</v>
      </c>
      <c r="E196" s="25" t="s">
        <v>31</v>
      </c>
      <c r="F196" s="25"/>
      <c r="G196" s="25"/>
      <c r="H196" s="25" t="s">
        <v>134</v>
      </c>
      <c r="I196" s="25" t="s">
        <v>376</v>
      </c>
      <c r="J196" s="25" t="s">
        <v>488</v>
      </c>
      <c r="K196" s="25" t="s">
        <v>135</v>
      </c>
      <c r="L196" s="25" t="s">
        <v>124</v>
      </c>
      <c r="M196" s="25" t="s">
        <v>613</v>
      </c>
      <c r="N196" s="31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117"/>
      <c r="AE196" s="117"/>
      <c r="AF196" s="117"/>
      <c r="AG196" s="117"/>
    </row>
    <row r="197" spans="1:33" ht="136.5" hidden="1" customHeight="1" x14ac:dyDescent="0.25">
      <c r="A197" s="25">
        <v>263</v>
      </c>
      <c r="B197" s="35" t="s">
        <v>1379</v>
      </c>
      <c r="C197" s="35" t="s">
        <v>2215</v>
      </c>
      <c r="D197" s="48" t="s">
        <v>1378</v>
      </c>
      <c r="E197" s="25" t="s">
        <v>31</v>
      </c>
      <c r="F197" s="25" t="s">
        <v>493</v>
      </c>
      <c r="G197" s="25" t="s">
        <v>1383</v>
      </c>
      <c r="H197" s="15" t="s">
        <v>1381</v>
      </c>
      <c r="I197" s="25" t="s">
        <v>1382</v>
      </c>
      <c r="J197" s="25" t="s">
        <v>1382</v>
      </c>
      <c r="K197" s="15" t="s">
        <v>1380</v>
      </c>
      <c r="L197" s="25" t="s">
        <v>154</v>
      </c>
      <c r="M197" s="25"/>
      <c r="N197" s="25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7"/>
      <c r="AG197" s="117"/>
    </row>
    <row r="198" spans="1:33" ht="145.5" hidden="1" customHeight="1" x14ac:dyDescent="0.25">
      <c r="A198" s="25">
        <v>277</v>
      </c>
      <c r="B198" s="35" t="s">
        <v>1866</v>
      </c>
      <c r="C198" s="35" t="s">
        <v>2216</v>
      </c>
      <c r="D198" s="14" t="s">
        <v>2530</v>
      </c>
      <c r="E198" s="25" t="s">
        <v>689</v>
      </c>
      <c r="F198" s="25" t="s">
        <v>493</v>
      </c>
      <c r="G198" s="25" t="s">
        <v>1869</v>
      </c>
      <c r="H198" s="14" t="s">
        <v>1868</v>
      </c>
      <c r="I198" s="25" t="s">
        <v>924</v>
      </c>
      <c r="J198" s="25" t="s">
        <v>925</v>
      </c>
      <c r="K198" s="14" t="s">
        <v>1867</v>
      </c>
      <c r="L198" s="25" t="s">
        <v>154</v>
      </c>
      <c r="M198" s="25"/>
      <c r="N198" s="25"/>
      <c r="O198" s="117"/>
      <c r="P198" s="117"/>
      <c r="Q198" s="117"/>
      <c r="R198" s="117"/>
      <c r="S198" s="117"/>
      <c r="T198" s="117"/>
      <c r="U198" s="117"/>
      <c r="V198" s="117"/>
      <c r="W198" s="117"/>
      <c r="X198" s="117"/>
      <c r="Y198" s="117"/>
      <c r="Z198" s="117"/>
      <c r="AA198" s="117"/>
      <c r="AB198" s="117"/>
      <c r="AC198" s="117"/>
      <c r="AD198" s="117"/>
      <c r="AE198" s="117"/>
      <c r="AF198" s="117"/>
      <c r="AG198" s="117"/>
    </row>
    <row r="199" spans="1:33" ht="111" hidden="1" customHeight="1" x14ac:dyDescent="0.25">
      <c r="A199" s="25">
        <v>144</v>
      </c>
      <c r="B199" s="29" t="s">
        <v>637</v>
      </c>
      <c r="C199" s="29" t="s">
        <v>2215</v>
      </c>
      <c r="D199" s="31" t="s">
        <v>636</v>
      </c>
      <c r="E199" s="25" t="s">
        <v>31</v>
      </c>
      <c r="F199" s="25" t="s">
        <v>493</v>
      </c>
      <c r="G199" s="25" t="s">
        <v>641</v>
      </c>
      <c r="H199" s="15" t="s">
        <v>640</v>
      </c>
      <c r="I199" s="59" t="s">
        <v>638</v>
      </c>
      <c r="J199" s="25" t="s">
        <v>396</v>
      </c>
      <c r="K199" s="15" t="s">
        <v>639</v>
      </c>
      <c r="L199" s="25" t="s">
        <v>123</v>
      </c>
      <c r="M199" s="25"/>
      <c r="N199" s="31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  <c r="AA199" s="117"/>
      <c r="AB199" s="117"/>
      <c r="AC199" s="117"/>
      <c r="AD199" s="117"/>
      <c r="AE199" s="117"/>
      <c r="AF199" s="117"/>
      <c r="AG199" s="117"/>
    </row>
    <row r="200" spans="1:33" ht="128.25" hidden="1" customHeight="1" x14ac:dyDescent="0.25">
      <c r="A200" s="25">
        <v>193</v>
      </c>
      <c r="B200" s="29" t="s">
        <v>1138</v>
      </c>
      <c r="C200" s="29" t="s">
        <v>2215</v>
      </c>
      <c r="D200" s="15" t="s">
        <v>2266</v>
      </c>
      <c r="E200" s="25" t="s">
        <v>31</v>
      </c>
      <c r="F200" s="25" t="s">
        <v>493</v>
      </c>
      <c r="G200" s="25" t="s">
        <v>1139</v>
      </c>
      <c r="H200" s="15" t="s">
        <v>2268</v>
      </c>
      <c r="I200" s="25" t="s">
        <v>376</v>
      </c>
      <c r="J200" s="25" t="s">
        <v>444</v>
      </c>
      <c r="K200" s="30" t="s">
        <v>2267</v>
      </c>
      <c r="L200" s="25" t="s">
        <v>250</v>
      </c>
      <c r="M200" s="33" t="s">
        <v>2430</v>
      </c>
      <c r="N200" s="31" t="s">
        <v>2421</v>
      </c>
      <c r="O200" s="117"/>
      <c r="P200" s="117"/>
      <c r="Q200" s="117"/>
      <c r="R200" s="117"/>
      <c r="S200" s="117"/>
      <c r="T200" s="117"/>
      <c r="U200" s="117"/>
      <c r="V200" s="117"/>
      <c r="W200" s="117"/>
      <c r="X200" s="117"/>
      <c r="Y200" s="117"/>
      <c r="Z200" s="117"/>
      <c r="AA200" s="117"/>
      <c r="AB200" s="117"/>
      <c r="AC200" s="117"/>
      <c r="AD200" s="117"/>
      <c r="AE200" s="117"/>
      <c r="AF200" s="117"/>
      <c r="AG200" s="117"/>
    </row>
    <row r="201" spans="1:33" ht="128.25" hidden="1" customHeight="1" x14ac:dyDescent="0.25">
      <c r="A201" s="25">
        <v>224</v>
      </c>
      <c r="B201" s="29" t="s">
        <v>1011</v>
      </c>
      <c r="C201" s="29" t="s">
        <v>2215</v>
      </c>
      <c r="D201" s="14" t="s">
        <v>809</v>
      </c>
      <c r="E201" s="25" t="s">
        <v>31</v>
      </c>
      <c r="F201" s="25" t="s">
        <v>496</v>
      </c>
      <c r="G201" s="34" t="s">
        <v>812</v>
      </c>
      <c r="H201" s="14" t="s">
        <v>811</v>
      </c>
      <c r="I201" s="25" t="s">
        <v>376</v>
      </c>
      <c r="J201" s="25" t="s">
        <v>444</v>
      </c>
      <c r="K201" s="14" t="s">
        <v>810</v>
      </c>
      <c r="L201" s="25" t="s">
        <v>131</v>
      </c>
      <c r="M201" s="25"/>
      <c r="N201" s="31"/>
      <c r="O201" s="117"/>
      <c r="P201" s="117"/>
      <c r="Q201" s="117"/>
      <c r="R201" s="117"/>
      <c r="S201" s="117"/>
      <c r="T201" s="117"/>
      <c r="U201" s="117"/>
      <c r="V201" s="117"/>
      <c r="W201" s="117"/>
      <c r="X201" s="117"/>
      <c r="Y201" s="117"/>
      <c r="Z201" s="117"/>
      <c r="AA201" s="117"/>
      <c r="AB201" s="117"/>
      <c r="AC201" s="117"/>
      <c r="AD201" s="117"/>
      <c r="AE201" s="117"/>
      <c r="AF201" s="117"/>
      <c r="AG201" s="117"/>
    </row>
    <row r="202" spans="1:33" ht="128.25" hidden="1" customHeight="1" x14ac:dyDescent="0.25">
      <c r="A202" s="25">
        <v>85</v>
      </c>
      <c r="B202" s="64" t="s">
        <v>1910</v>
      </c>
      <c r="C202" s="64" t="s">
        <v>2213</v>
      </c>
      <c r="D202" s="14" t="s">
        <v>2529</v>
      </c>
      <c r="E202" s="33" t="s">
        <v>31</v>
      </c>
      <c r="F202" s="33" t="s">
        <v>493</v>
      </c>
      <c r="G202" s="25" t="s">
        <v>2395</v>
      </c>
      <c r="H202" s="14" t="s">
        <v>1909</v>
      </c>
      <c r="I202" s="25" t="s">
        <v>453</v>
      </c>
      <c r="J202" s="25" t="s">
        <v>453</v>
      </c>
      <c r="K202" s="14" t="s">
        <v>1908</v>
      </c>
      <c r="L202" s="33" t="s">
        <v>124</v>
      </c>
      <c r="M202" s="33"/>
      <c r="N202" s="65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  <c r="Z202" s="117"/>
      <c r="AA202" s="117"/>
      <c r="AB202" s="117"/>
      <c r="AC202" s="117"/>
      <c r="AD202" s="117"/>
      <c r="AE202" s="117"/>
      <c r="AF202" s="117"/>
      <c r="AG202" s="117"/>
    </row>
    <row r="203" spans="1:33" ht="148.5" hidden="1" customHeight="1" x14ac:dyDescent="0.25">
      <c r="A203" s="25">
        <v>209</v>
      </c>
      <c r="B203" s="29" t="s">
        <v>1885</v>
      </c>
      <c r="C203" s="29" t="s">
        <v>2213</v>
      </c>
      <c r="D203" s="32" t="s">
        <v>1884</v>
      </c>
      <c r="E203" s="25" t="s">
        <v>4</v>
      </c>
      <c r="F203" s="25" t="s">
        <v>493</v>
      </c>
      <c r="G203" s="25" t="s">
        <v>1886</v>
      </c>
      <c r="H203" s="15" t="s">
        <v>1888</v>
      </c>
      <c r="I203" s="25" t="s">
        <v>384</v>
      </c>
      <c r="J203" s="25" t="s">
        <v>410</v>
      </c>
      <c r="K203" s="14" t="s">
        <v>1887</v>
      </c>
      <c r="L203" s="25" t="s">
        <v>250</v>
      </c>
      <c r="M203" s="33"/>
      <c r="N203" s="31"/>
      <c r="O203" s="117"/>
      <c r="P203" s="117"/>
      <c r="Q203" s="117"/>
      <c r="R203" s="117"/>
      <c r="S203" s="117"/>
      <c r="T203" s="117"/>
      <c r="U203" s="117"/>
      <c r="V203" s="117"/>
      <c r="W203" s="117"/>
      <c r="X203" s="117"/>
      <c r="Y203" s="117"/>
      <c r="Z203" s="117"/>
      <c r="AA203" s="117"/>
      <c r="AB203" s="117"/>
      <c r="AC203" s="117"/>
      <c r="AD203" s="117"/>
      <c r="AE203" s="117"/>
      <c r="AF203" s="117"/>
      <c r="AG203" s="117"/>
    </row>
    <row r="204" spans="1:33" ht="192" hidden="1" customHeight="1" x14ac:dyDescent="0.25">
      <c r="A204" s="25">
        <v>267</v>
      </c>
      <c r="B204" s="35" t="s">
        <v>1431</v>
      </c>
      <c r="C204" s="35" t="s">
        <v>2213</v>
      </c>
      <c r="D204" s="14" t="s">
        <v>1430</v>
      </c>
      <c r="E204" s="25" t="s">
        <v>31</v>
      </c>
      <c r="F204" s="25" t="s">
        <v>493</v>
      </c>
      <c r="G204" s="25" t="s">
        <v>1432</v>
      </c>
      <c r="H204" s="14" t="s">
        <v>1434</v>
      </c>
      <c r="I204" s="25" t="s">
        <v>414</v>
      </c>
      <c r="J204" s="25" t="s">
        <v>414</v>
      </c>
      <c r="K204" s="36" t="s">
        <v>1433</v>
      </c>
      <c r="L204" s="25" t="s">
        <v>154</v>
      </c>
      <c r="M204" s="25"/>
      <c r="N204" s="25"/>
      <c r="O204" s="117"/>
      <c r="P204" s="117"/>
      <c r="Q204" s="117"/>
      <c r="R204" s="117"/>
      <c r="S204" s="117"/>
      <c r="T204" s="117"/>
      <c r="U204" s="117"/>
      <c r="V204" s="117"/>
      <c r="W204" s="117"/>
      <c r="X204" s="117"/>
      <c r="Y204" s="117"/>
      <c r="Z204" s="117"/>
      <c r="AA204" s="117"/>
      <c r="AB204" s="117"/>
      <c r="AC204" s="117"/>
      <c r="AD204" s="117"/>
      <c r="AE204" s="117"/>
      <c r="AF204" s="117"/>
      <c r="AG204" s="117"/>
    </row>
    <row r="205" spans="1:33" ht="114" hidden="1" customHeight="1" x14ac:dyDescent="0.25">
      <c r="A205" s="25">
        <v>72</v>
      </c>
      <c r="B205" s="64" t="s">
        <v>937</v>
      </c>
      <c r="C205" s="64" t="s">
        <v>2215</v>
      </c>
      <c r="D205" s="32" t="s">
        <v>936</v>
      </c>
      <c r="E205" s="33" t="s">
        <v>31</v>
      </c>
      <c r="F205" s="33" t="s">
        <v>493</v>
      </c>
      <c r="G205" s="25" t="s">
        <v>938</v>
      </c>
      <c r="H205" s="14" t="s">
        <v>939</v>
      </c>
      <c r="I205" s="14" t="s">
        <v>941</v>
      </c>
      <c r="J205" s="33" t="s">
        <v>492</v>
      </c>
      <c r="K205" s="14" t="s">
        <v>940</v>
      </c>
      <c r="L205" s="33" t="s">
        <v>124</v>
      </c>
      <c r="M205" s="33"/>
      <c r="N205" s="65"/>
      <c r="O205" s="117"/>
      <c r="P205" s="117"/>
      <c r="Q205" s="117"/>
      <c r="R205" s="117"/>
      <c r="S205" s="117"/>
      <c r="T205" s="117"/>
      <c r="U205" s="117"/>
      <c r="V205" s="117"/>
      <c r="W205" s="117"/>
      <c r="X205" s="117"/>
      <c r="Y205" s="117"/>
      <c r="Z205" s="117"/>
      <c r="AA205" s="117"/>
      <c r="AB205" s="117"/>
      <c r="AC205" s="117"/>
      <c r="AD205" s="117"/>
      <c r="AE205" s="117"/>
      <c r="AF205" s="117"/>
      <c r="AG205" s="117"/>
    </row>
    <row r="206" spans="1:33" ht="114" hidden="1" customHeight="1" x14ac:dyDescent="0.25">
      <c r="A206" s="25">
        <v>244</v>
      </c>
      <c r="B206" s="27" t="s">
        <v>1786</v>
      </c>
      <c r="C206" s="27" t="s">
        <v>2213</v>
      </c>
      <c r="D206" s="14" t="s">
        <v>1784</v>
      </c>
      <c r="E206" s="25" t="s">
        <v>31</v>
      </c>
      <c r="F206" s="25" t="s">
        <v>493</v>
      </c>
      <c r="G206" s="34" t="s">
        <v>1787</v>
      </c>
      <c r="H206" s="14" t="s">
        <v>1789</v>
      </c>
      <c r="I206" s="14" t="s">
        <v>1785</v>
      </c>
      <c r="J206" s="25" t="s">
        <v>1788</v>
      </c>
      <c r="K206" s="14" t="s">
        <v>2130</v>
      </c>
      <c r="L206" s="25" t="s">
        <v>131</v>
      </c>
      <c r="M206" s="25"/>
      <c r="N206" s="31"/>
      <c r="O206" s="117"/>
      <c r="P206" s="117"/>
      <c r="Q206" s="117"/>
      <c r="R206" s="117"/>
      <c r="S206" s="117"/>
      <c r="T206" s="117"/>
      <c r="U206" s="117"/>
      <c r="V206" s="117"/>
      <c r="W206" s="117"/>
      <c r="X206" s="117"/>
      <c r="Y206" s="117"/>
      <c r="Z206" s="117"/>
      <c r="AA206" s="117"/>
      <c r="AB206" s="117"/>
      <c r="AC206" s="117"/>
      <c r="AD206" s="117"/>
      <c r="AE206" s="117"/>
      <c r="AF206" s="117"/>
      <c r="AG206" s="117"/>
    </row>
    <row r="207" spans="1:33" ht="114" hidden="1" customHeight="1" x14ac:dyDescent="0.25">
      <c r="A207" s="25">
        <v>92</v>
      </c>
      <c r="B207" s="71" t="s">
        <v>335</v>
      </c>
      <c r="C207" s="71" t="s">
        <v>2215</v>
      </c>
      <c r="D207" s="72" t="s">
        <v>336</v>
      </c>
      <c r="E207" s="25" t="s">
        <v>31</v>
      </c>
      <c r="F207" s="25"/>
      <c r="G207" s="33" t="s">
        <v>337</v>
      </c>
      <c r="H207" s="25" t="s">
        <v>339</v>
      </c>
      <c r="I207" s="25" t="s">
        <v>467</v>
      </c>
      <c r="J207" s="25" t="s">
        <v>467</v>
      </c>
      <c r="K207" s="25" t="s">
        <v>338</v>
      </c>
      <c r="L207" s="33" t="s">
        <v>125</v>
      </c>
      <c r="M207" s="72"/>
      <c r="N207" s="72"/>
      <c r="O207" s="117"/>
      <c r="P207" s="117"/>
      <c r="Q207" s="117"/>
      <c r="R207" s="117"/>
      <c r="S207" s="117"/>
      <c r="T207" s="117"/>
      <c r="U207" s="117"/>
      <c r="V207" s="117"/>
      <c r="W207" s="117"/>
      <c r="X207" s="117"/>
      <c r="Y207" s="117"/>
      <c r="Z207" s="117"/>
      <c r="AA207" s="117"/>
      <c r="AB207" s="117"/>
      <c r="AC207" s="117"/>
      <c r="AD207" s="117"/>
      <c r="AE207" s="117"/>
      <c r="AF207" s="117"/>
      <c r="AG207" s="117"/>
    </row>
    <row r="208" spans="1:33" ht="114" hidden="1" customHeight="1" x14ac:dyDescent="0.25">
      <c r="A208" s="25">
        <v>246</v>
      </c>
      <c r="B208" s="27" t="s">
        <v>1911</v>
      </c>
      <c r="C208" s="27" t="s">
        <v>2213</v>
      </c>
      <c r="D208" s="56" t="s">
        <v>2121</v>
      </c>
      <c r="E208" s="25" t="s">
        <v>31</v>
      </c>
      <c r="F208" s="25" t="s">
        <v>493</v>
      </c>
      <c r="G208" s="34" t="s">
        <v>1912</v>
      </c>
      <c r="H208" s="15" t="s">
        <v>1914</v>
      </c>
      <c r="I208" s="25" t="s">
        <v>402</v>
      </c>
      <c r="J208" s="25" t="s">
        <v>402</v>
      </c>
      <c r="K208" s="14" t="s">
        <v>1913</v>
      </c>
      <c r="L208" s="25" t="s">
        <v>131</v>
      </c>
      <c r="M208" s="25"/>
      <c r="N208" s="31" t="s">
        <v>2310</v>
      </c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117"/>
      <c r="Z208" s="117"/>
      <c r="AA208" s="117"/>
      <c r="AB208" s="117"/>
      <c r="AC208" s="117"/>
      <c r="AD208" s="117"/>
      <c r="AE208" s="117"/>
      <c r="AF208" s="117"/>
      <c r="AG208" s="117"/>
    </row>
    <row r="209" spans="1:33" ht="150" hidden="1" customHeight="1" x14ac:dyDescent="0.25">
      <c r="A209" s="25">
        <v>352</v>
      </c>
      <c r="B209" s="29" t="s">
        <v>1900</v>
      </c>
      <c r="C209" s="29" t="s">
        <v>2213</v>
      </c>
      <c r="D209" s="14" t="s">
        <v>2528</v>
      </c>
      <c r="E209" s="25" t="s">
        <v>121</v>
      </c>
      <c r="F209" s="25"/>
      <c r="G209" s="25"/>
      <c r="H209" s="14" t="s">
        <v>1928</v>
      </c>
      <c r="I209" s="25" t="s">
        <v>686</v>
      </c>
      <c r="J209" s="25" t="s">
        <v>686</v>
      </c>
      <c r="K209" s="14" t="s">
        <v>1929</v>
      </c>
      <c r="L209" s="25" t="s">
        <v>350</v>
      </c>
      <c r="M209" s="25"/>
      <c r="N209" s="31"/>
      <c r="O209" s="117"/>
      <c r="P209" s="117"/>
      <c r="Q209" s="117"/>
      <c r="R209" s="117"/>
      <c r="S209" s="117"/>
      <c r="T209" s="117"/>
      <c r="U209" s="117"/>
      <c r="V209" s="117"/>
      <c r="W209" s="117"/>
      <c r="X209" s="117"/>
      <c r="Y209" s="117"/>
      <c r="Z209" s="117"/>
      <c r="AA209" s="117"/>
      <c r="AB209" s="117"/>
      <c r="AC209" s="117"/>
      <c r="AD209" s="117"/>
      <c r="AE209" s="117"/>
      <c r="AF209" s="117"/>
      <c r="AG209" s="117"/>
    </row>
    <row r="210" spans="1:33" ht="111" hidden="1" customHeight="1" x14ac:dyDescent="0.25">
      <c r="A210" s="25">
        <v>125</v>
      </c>
      <c r="B210" s="35" t="s">
        <v>2527</v>
      </c>
      <c r="C210" s="35" t="s">
        <v>2215</v>
      </c>
      <c r="D210" s="56" t="s">
        <v>2526</v>
      </c>
      <c r="E210" s="25" t="s">
        <v>118</v>
      </c>
      <c r="F210" s="25" t="s">
        <v>499</v>
      </c>
      <c r="G210" s="34" t="s">
        <v>1901</v>
      </c>
      <c r="H210" s="15" t="s">
        <v>1898</v>
      </c>
      <c r="I210" s="25" t="s">
        <v>477</v>
      </c>
      <c r="J210" s="33" t="s">
        <v>1902</v>
      </c>
      <c r="K210" s="14" t="s">
        <v>1899</v>
      </c>
      <c r="L210" s="33" t="s">
        <v>125</v>
      </c>
      <c r="M210" s="25"/>
      <c r="N210" s="25" t="s">
        <v>2087</v>
      </c>
      <c r="O210" s="117"/>
      <c r="P210" s="117"/>
      <c r="Q210" s="117"/>
      <c r="R210" s="117"/>
      <c r="S210" s="117"/>
      <c r="T210" s="117"/>
      <c r="U210" s="117"/>
      <c r="V210" s="117"/>
      <c r="W210" s="117"/>
      <c r="X210" s="117"/>
      <c r="Y210" s="117"/>
      <c r="Z210" s="117"/>
      <c r="AA210" s="117"/>
      <c r="AB210" s="117"/>
      <c r="AC210" s="117"/>
      <c r="AD210" s="117"/>
      <c r="AE210" s="117"/>
      <c r="AF210" s="117"/>
      <c r="AG210" s="117"/>
    </row>
    <row r="211" spans="1:33" ht="219" hidden="1" customHeight="1" x14ac:dyDescent="0.25">
      <c r="A211" s="25">
        <v>353</v>
      </c>
      <c r="B211" s="29" t="s">
        <v>1933</v>
      </c>
      <c r="C211" s="29" t="s">
        <v>2214</v>
      </c>
      <c r="D211" s="14" t="s">
        <v>2525</v>
      </c>
      <c r="E211" s="25" t="s">
        <v>329</v>
      </c>
      <c r="F211" s="25" t="s">
        <v>2072</v>
      </c>
      <c r="G211" s="25" t="s">
        <v>2070</v>
      </c>
      <c r="H211" s="14" t="s">
        <v>1930</v>
      </c>
      <c r="I211" s="25" t="s">
        <v>1932</v>
      </c>
      <c r="J211" s="25" t="s">
        <v>2071</v>
      </c>
      <c r="K211" s="14" t="s">
        <v>1931</v>
      </c>
      <c r="L211" s="25" t="s">
        <v>154</v>
      </c>
      <c r="M211" s="25"/>
      <c r="N211" s="31"/>
      <c r="O211" s="117"/>
      <c r="P211" s="117"/>
      <c r="Q211" s="117"/>
      <c r="R211" s="117"/>
      <c r="S211" s="117"/>
      <c r="T211" s="117"/>
      <c r="U211" s="117"/>
      <c r="V211" s="117"/>
      <c r="W211" s="117"/>
      <c r="X211" s="117"/>
      <c r="Y211" s="117"/>
      <c r="Z211" s="117"/>
      <c r="AA211" s="117"/>
      <c r="AB211" s="117"/>
      <c r="AC211" s="117"/>
      <c r="AD211" s="117"/>
      <c r="AE211" s="117"/>
      <c r="AF211" s="117"/>
      <c r="AG211" s="117"/>
    </row>
    <row r="212" spans="1:33" ht="266.25" hidden="1" customHeight="1" x14ac:dyDescent="0.25">
      <c r="A212" s="25">
        <v>354</v>
      </c>
      <c r="B212" s="29" t="s">
        <v>1934</v>
      </c>
      <c r="C212" s="29" t="s">
        <v>2215</v>
      </c>
      <c r="D212" s="14" t="s">
        <v>1935</v>
      </c>
      <c r="E212" s="25" t="s">
        <v>31</v>
      </c>
      <c r="F212" s="25" t="s">
        <v>2061</v>
      </c>
      <c r="G212" s="25" t="s">
        <v>2049</v>
      </c>
      <c r="H212" s="16" t="s">
        <v>1938</v>
      </c>
      <c r="I212" s="25" t="s">
        <v>1936</v>
      </c>
      <c r="J212" s="25" t="s">
        <v>2048</v>
      </c>
      <c r="K212" s="14" t="s">
        <v>1937</v>
      </c>
      <c r="L212" s="25" t="s">
        <v>125</v>
      </c>
      <c r="M212" s="25"/>
      <c r="N212" s="31"/>
      <c r="O212" s="117"/>
      <c r="P212" s="117"/>
      <c r="Q212" s="117"/>
      <c r="R212" s="117"/>
      <c r="S212" s="117"/>
      <c r="T212" s="117"/>
      <c r="U212" s="117"/>
      <c r="V212" s="117"/>
      <c r="W212" s="117"/>
      <c r="X212" s="117"/>
      <c r="Y212" s="117"/>
      <c r="Z212" s="117"/>
      <c r="AA212" s="117"/>
      <c r="AB212" s="117"/>
      <c r="AC212" s="117"/>
      <c r="AD212" s="117"/>
      <c r="AE212" s="117"/>
      <c r="AF212" s="117"/>
      <c r="AG212" s="117"/>
    </row>
    <row r="213" spans="1:33" ht="115.5" hidden="1" customHeight="1" x14ac:dyDescent="0.25">
      <c r="A213" s="25">
        <v>150</v>
      </c>
      <c r="B213" s="29" t="s">
        <v>1084</v>
      </c>
      <c r="C213" s="29" t="s">
        <v>2215</v>
      </c>
      <c r="D213" s="14" t="s">
        <v>1083</v>
      </c>
      <c r="E213" s="25" t="s">
        <v>31</v>
      </c>
      <c r="F213" s="25" t="s">
        <v>493</v>
      </c>
      <c r="G213" s="25"/>
      <c r="H213" s="14" t="s">
        <v>1086</v>
      </c>
      <c r="I213" s="25" t="s">
        <v>430</v>
      </c>
      <c r="J213" s="25" t="s">
        <v>431</v>
      </c>
      <c r="K213" s="14" t="s">
        <v>1085</v>
      </c>
      <c r="L213" s="25" t="s">
        <v>2380</v>
      </c>
      <c r="M213" s="25"/>
      <c r="N213" s="31"/>
      <c r="O213" s="117"/>
      <c r="P213" s="117"/>
      <c r="Q213" s="117"/>
      <c r="R213" s="117"/>
      <c r="S213" s="117"/>
      <c r="T213" s="117"/>
      <c r="U213" s="117"/>
      <c r="V213" s="117"/>
      <c r="W213" s="117"/>
      <c r="X213" s="117"/>
      <c r="Y213" s="117"/>
      <c r="Z213" s="117"/>
      <c r="AA213" s="117"/>
      <c r="AB213" s="117"/>
      <c r="AC213" s="117"/>
      <c r="AD213" s="117"/>
      <c r="AE213" s="117"/>
      <c r="AF213" s="117"/>
      <c r="AG213" s="117"/>
    </row>
    <row r="214" spans="1:33" ht="129" hidden="1" customHeight="1" x14ac:dyDescent="0.25">
      <c r="A214" s="25">
        <v>235</v>
      </c>
      <c r="B214" s="27" t="s">
        <v>1442</v>
      </c>
      <c r="C214" s="27" t="s">
        <v>2215</v>
      </c>
      <c r="D214" s="56" t="s">
        <v>1440</v>
      </c>
      <c r="E214" s="25" t="s">
        <v>31</v>
      </c>
      <c r="F214" s="25" t="s">
        <v>493</v>
      </c>
      <c r="G214" s="34" t="s">
        <v>1443</v>
      </c>
      <c r="H214" s="14" t="s">
        <v>2132</v>
      </c>
      <c r="I214" s="25" t="s">
        <v>430</v>
      </c>
      <c r="J214" s="25" t="s">
        <v>431</v>
      </c>
      <c r="K214" s="56" t="s">
        <v>1441</v>
      </c>
      <c r="L214" s="25" t="s">
        <v>131</v>
      </c>
      <c r="M214" s="25"/>
      <c r="N214" s="31"/>
      <c r="O214" s="117"/>
      <c r="P214" s="117"/>
      <c r="Q214" s="117"/>
      <c r="R214" s="117"/>
      <c r="S214" s="117"/>
      <c r="T214" s="117"/>
      <c r="U214" s="117"/>
      <c r="V214" s="117"/>
      <c r="W214" s="117"/>
      <c r="X214" s="117"/>
      <c r="Y214" s="117"/>
      <c r="Z214" s="117"/>
      <c r="AA214" s="117"/>
      <c r="AB214" s="117"/>
      <c r="AC214" s="117"/>
      <c r="AD214" s="117"/>
      <c r="AE214" s="117"/>
      <c r="AF214" s="117"/>
      <c r="AG214" s="117"/>
    </row>
    <row r="215" spans="1:33" ht="115.5" hidden="1" customHeight="1" x14ac:dyDescent="0.25">
      <c r="A215" s="25">
        <v>204</v>
      </c>
      <c r="B215" s="29" t="s">
        <v>1768</v>
      </c>
      <c r="C215" s="29" t="s">
        <v>2215</v>
      </c>
      <c r="D215" s="14" t="s">
        <v>2280</v>
      </c>
      <c r="E215" s="25" t="s">
        <v>31</v>
      </c>
      <c r="F215" s="25" t="s">
        <v>499</v>
      </c>
      <c r="G215" s="25" t="s">
        <v>1766</v>
      </c>
      <c r="H215" s="14" t="s">
        <v>1772</v>
      </c>
      <c r="I215" s="25" t="s">
        <v>452</v>
      </c>
      <c r="J215" s="33" t="s">
        <v>526</v>
      </c>
      <c r="K215" s="14" t="s">
        <v>1770</v>
      </c>
      <c r="L215" s="25" t="s">
        <v>250</v>
      </c>
      <c r="M215" s="33"/>
      <c r="N215" s="31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  <c r="Z215" s="117"/>
      <c r="AA215" s="117"/>
      <c r="AB215" s="117"/>
      <c r="AC215" s="117"/>
      <c r="AD215" s="117"/>
      <c r="AE215" s="117"/>
      <c r="AF215" s="117"/>
      <c r="AG215" s="117"/>
    </row>
    <row r="216" spans="1:33" ht="141.75" hidden="1" customHeight="1" x14ac:dyDescent="0.25">
      <c r="A216" s="25">
        <v>93</v>
      </c>
      <c r="B216" s="71" t="s">
        <v>584</v>
      </c>
      <c r="C216" s="71" t="s">
        <v>2215</v>
      </c>
      <c r="D216" s="72" t="s">
        <v>583</v>
      </c>
      <c r="E216" s="25" t="s">
        <v>31</v>
      </c>
      <c r="F216" s="25" t="s">
        <v>499</v>
      </c>
      <c r="G216" s="33" t="s">
        <v>585</v>
      </c>
      <c r="H216" s="25" t="s">
        <v>586</v>
      </c>
      <c r="I216" s="25" t="s">
        <v>376</v>
      </c>
      <c r="J216" s="25" t="s">
        <v>445</v>
      </c>
      <c r="K216" s="25" t="s">
        <v>587</v>
      </c>
      <c r="L216" s="33" t="s">
        <v>125</v>
      </c>
      <c r="M216" s="72" t="s">
        <v>2513</v>
      </c>
      <c r="N216" s="72" t="s">
        <v>2471</v>
      </c>
      <c r="O216" s="117"/>
      <c r="P216" s="117"/>
      <c r="Q216" s="117"/>
      <c r="R216" s="117"/>
      <c r="S216" s="117"/>
      <c r="T216" s="117"/>
      <c r="U216" s="117"/>
      <c r="V216" s="117"/>
      <c r="W216" s="117"/>
      <c r="X216" s="117"/>
      <c r="Y216" s="117"/>
      <c r="Z216" s="117"/>
      <c r="AA216" s="117"/>
      <c r="AB216" s="117"/>
      <c r="AC216" s="117"/>
      <c r="AD216" s="117"/>
      <c r="AE216" s="117"/>
      <c r="AF216" s="117"/>
      <c r="AG216" s="117"/>
    </row>
    <row r="217" spans="1:33" ht="107.25" hidden="1" customHeight="1" x14ac:dyDescent="0.25">
      <c r="A217" s="25">
        <v>272</v>
      </c>
      <c r="B217" s="35" t="s">
        <v>1812</v>
      </c>
      <c r="C217" s="35" t="s">
        <v>2215</v>
      </c>
      <c r="D217" s="14" t="s">
        <v>1811</v>
      </c>
      <c r="E217" s="25" t="s">
        <v>31</v>
      </c>
      <c r="F217" s="25" t="s">
        <v>493</v>
      </c>
      <c r="G217" s="25"/>
      <c r="H217" s="14" t="s">
        <v>1814</v>
      </c>
      <c r="I217" s="25" t="s">
        <v>1813</v>
      </c>
      <c r="J217" s="25" t="s">
        <v>426</v>
      </c>
      <c r="K217" s="14" t="s">
        <v>1815</v>
      </c>
      <c r="L217" s="25" t="s">
        <v>154</v>
      </c>
      <c r="M217" s="25"/>
      <c r="N217" s="25"/>
      <c r="O217" s="117"/>
      <c r="P217" s="117"/>
      <c r="Q217" s="117"/>
      <c r="R217" s="117"/>
      <c r="S217" s="117"/>
      <c r="T217" s="117"/>
      <c r="U217" s="117"/>
      <c r="V217" s="117"/>
      <c r="W217" s="117"/>
      <c r="X217" s="117"/>
      <c r="Y217" s="117"/>
      <c r="Z217" s="117"/>
      <c r="AA217" s="117"/>
      <c r="AB217" s="117"/>
      <c r="AC217" s="117"/>
      <c r="AD217" s="117"/>
      <c r="AE217" s="117"/>
      <c r="AF217" s="117"/>
      <c r="AG217" s="117"/>
    </row>
    <row r="218" spans="1:33" s="125" customFormat="1" ht="91.5" hidden="1" customHeight="1" x14ac:dyDescent="0.25">
      <c r="A218" s="25">
        <v>65</v>
      </c>
      <c r="B218" s="64" t="s">
        <v>827</v>
      </c>
      <c r="C218" s="64" t="s">
        <v>2213</v>
      </c>
      <c r="D218" s="32" t="s">
        <v>825</v>
      </c>
      <c r="E218" s="33" t="s">
        <v>31</v>
      </c>
      <c r="F218" s="33" t="s">
        <v>493</v>
      </c>
      <c r="G218" s="25" t="s">
        <v>828</v>
      </c>
      <c r="H218" s="14" t="s">
        <v>829</v>
      </c>
      <c r="I218" s="25" t="s">
        <v>453</v>
      </c>
      <c r="J218" s="25" t="s">
        <v>453</v>
      </c>
      <c r="K218" s="14" t="s">
        <v>826</v>
      </c>
      <c r="L218" s="33" t="s">
        <v>124</v>
      </c>
      <c r="M218" s="33"/>
      <c r="N218" s="65"/>
    </row>
    <row r="219" spans="1:33" s="125" customFormat="1" ht="86.25" hidden="1" customHeight="1" x14ac:dyDescent="0.25">
      <c r="A219" s="25">
        <v>84</v>
      </c>
      <c r="B219" s="64" t="s">
        <v>1734</v>
      </c>
      <c r="C219" s="64" t="s">
        <v>2213</v>
      </c>
      <c r="D219" s="14" t="s">
        <v>2397</v>
      </c>
      <c r="E219" s="33" t="s">
        <v>31</v>
      </c>
      <c r="F219" s="33" t="s">
        <v>493</v>
      </c>
      <c r="G219" s="25" t="s">
        <v>1737</v>
      </c>
      <c r="H219" s="14" t="s">
        <v>1736</v>
      </c>
      <c r="I219" s="25" t="s">
        <v>453</v>
      </c>
      <c r="J219" s="25" t="s">
        <v>453</v>
      </c>
      <c r="K219" s="32" t="s">
        <v>1735</v>
      </c>
      <c r="L219" s="33" t="s">
        <v>124</v>
      </c>
      <c r="M219" s="33"/>
      <c r="N219" s="65"/>
    </row>
    <row r="220" spans="1:33" s="125" customFormat="1" ht="94.5" hidden="1" customHeight="1" x14ac:dyDescent="0.25">
      <c r="A220" s="25">
        <v>355</v>
      </c>
      <c r="B220" s="29" t="s">
        <v>1943</v>
      </c>
      <c r="C220" s="29" t="s">
        <v>2213</v>
      </c>
      <c r="D220" s="14" t="s">
        <v>1942</v>
      </c>
      <c r="E220" s="25" t="s">
        <v>32</v>
      </c>
      <c r="F220" s="25" t="s">
        <v>2061</v>
      </c>
      <c r="G220" s="25" t="s">
        <v>2046</v>
      </c>
      <c r="H220" s="14" t="s">
        <v>1939</v>
      </c>
      <c r="I220" s="25" t="s">
        <v>1941</v>
      </c>
      <c r="J220" s="25" t="s">
        <v>2044</v>
      </c>
      <c r="K220" s="14" t="s">
        <v>1940</v>
      </c>
      <c r="L220" s="25" t="s">
        <v>122</v>
      </c>
      <c r="M220" s="25" t="s">
        <v>2507</v>
      </c>
      <c r="N220" s="31" t="s">
        <v>2504</v>
      </c>
    </row>
    <row r="221" spans="1:33" ht="157.5" hidden="1" customHeight="1" x14ac:dyDescent="0.25">
      <c r="A221" s="25">
        <v>356</v>
      </c>
      <c r="B221" s="29" t="s">
        <v>1944</v>
      </c>
      <c r="C221" s="29" t="s">
        <v>2213</v>
      </c>
      <c r="D221" s="14" t="s">
        <v>1945</v>
      </c>
      <c r="E221" s="25" t="s">
        <v>120</v>
      </c>
      <c r="F221" s="25" t="s">
        <v>2061</v>
      </c>
      <c r="G221" s="25" t="s">
        <v>2068</v>
      </c>
      <c r="H221" s="14" t="s">
        <v>1948</v>
      </c>
      <c r="I221" s="25" t="s">
        <v>1946</v>
      </c>
      <c r="J221" s="25" t="s">
        <v>1946</v>
      </c>
      <c r="K221" s="14" t="s">
        <v>1947</v>
      </c>
      <c r="L221" s="25" t="s">
        <v>131</v>
      </c>
      <c r="M221" s="25"/>
      <c r="N221" s="31" t="s">
        <v>2310</v>
      </c>
    </row>
    <row r="222" spans="1:33" ht="108" hidden="1" customHeight="1" x14ac:dyDescent="0.25">
      <c r="A222" s="25">
        <v>357</v>
      </c>
      <c r="B222" s="29" t="s">
        <v>1949</v>
      </c>
      <c r="C222" s="29" t="s">
        <v>2213</v>
      </c>
      <c r="D222" s="14" t="s">
        <v>2118</v>
      </c>
      <c r="E222" s="25" t="s">
        <v>31</v>
      </c>
      <c r="F222" s="25" t="s">
        <v>2061</v>
      </c>
      <c r="G222" s="25" t="s">
        <v>2119</v>
      </c>
      <c r="H222" s="14" t="s">
        <v>1951</v>
      </c>
      <c r="I222" s="25" t="s">
        <v>1950</v>
      </c>
      <c r="J222" s="25" t="s">
        <v>2067</v>
      </c>
      <c r="K222" s="14" t="s">
        <v>1952</v>
      </c>
      <c r="L222" s="25" t="s">
        <v>131</v>
      </c>
      <c r="M222" s="25"/>
      <c r="N222" s="31"/>
      <c r="O222" s="117"/>
      <c r="P222" s="117"/>
      <c r="Q222" s="117"/>
      <c r="R222" s="117"/>
      <c r="S222" s="117"/>
      <c r="T222" s="117"/>
      <c r="U222" s="117"/>
      <c r="V222" s="117"/>
      <c r="W222" s="117"/>
      <c r="X222" s="117"/>
      <c r="Y222" s="117"/>
      <c r="Z222" s="117"/>
      <c r="AA222" s="117"/>
      <c r="AB222" s="117"/>
      <c r="AC222" s="117"/>
      <c r="AD222" s="117"/>
      <c r="AE222" s="117"/>
      <c r="AF222" s="117"/>
      <c r="AG222" s="117"/>
    </row>
    <row r="223" spans="1:33" ht="285" hidden="1" customHeight="1" x14ac:dyDescent="0.25">
      <c r="A223" s="25">
        <v>324</v>
      </c>
      <c r="B223" s="27" t="s">
        <v>1047</v>
      </c>
      <c r="C223" s="27" t="s">
        <v>2213</v>
      </c>
      <c r="D223" s="14" t="s">
        <v>1045</v>
      </c>
      <c r="E223" s="25" t="s">
        <v>31</v>
      </c>
      <c r="F223" s="25" t="s">
        <v>493</v>
      </c>
      <c r="G223" s="25" t="s">
        <v>1053</v>
      </c>
      <c r="H223" s="14" t="s">
        <v>1051</v>
      </c>
      <c r="I223" s="25" t="s">
        <v>468</v>
      </c>
      <c r="J223" s="25" t="s">
        <v>665</v>
      </c>
      <c r="K223" s="14" t="s">
        <v>1049</v>
      </c>
      <c r="L223" s="25" t="s">
        <v>294</v>
      </c>
      <c r="M223" s="25" t="s">
        <v>2548</v>
      </c>
      <c r="N223" s="25" t="s">
        <v>2087</v>
      </c>
      <c r="O223" s="117"/>
      <c r="P223" s="117"/>
      <c r="Q223" s="117"/>
      <c r="R223" s="117"/>
      <c r="S223" s="117"/>
      <c r="T223" s="117"/>
      <c r="U223" s="117"/>
      <c r="V223" s="117"/>
      <c r="W223" s="117"/>
      <c r="X223" s="117"/>
      <c r="Y223" s="117"/>
      <c r="Z223" s="117"/>
      <c r="AA223" s="117"/>
      <c r="AB223" s="117"/>
      <c r="AC223" s="117"/>
      <c r="AD223" s="117"/>
      <c r="AE223" s="117"/>
      <c r="AF223" s="117"/>
      <c r="AG223" s="117"/>
    </row>
    <row r="224" spans="1:33" ht="113.25" hidden="1" customHeight="1" x14ac:dyDescent="0.25">
      <c r="A224" s="25">
        <v>203</v>
      </c>
      <c r="B224" s="29" t="s">
        <v>1767</v>
      </c>
      <c r="C224" s="29" t="s">
        <v>2215</v>
      </c>
      <c r="D224" s="14" t="s">
        <v>2279</v>
      </c>
      <c r="E224" s="25" t="s">
        <v>31</v>
      </c>
      <c r="F224" s="25" t="s">
        <v>493</v>
      </c>
      <c r="G224" s="25" t="s">
        <v>1765</v>
      </c>
      <c r="H224" s="14" t="s">
        <v>1771</v>
      </c>
      <c r="I224" s="25" t="s">
        <v>452</v>
      </c>
      <c r="J224" s="25" t="s">
        <v>1773</v>
      </c>
      <c r="K224" s="14" t="s">
        <v>1769</v>
      </c>
      <c r="L224" s="25" t="s">
        <v>250</v>
      </c>
      <c r="M224" s="33"/>
      <c r="N224" s="31"/>
      <c r="O224" s="117"/>
      <c r="P224" s="117"/>
      <c r="Q224" s="117"/>
      <c r="R224" s="117"/>
      <c r="S224" s="117"/>
      <c r="T224" s="117"/>
      <c r="U224" s="117"/>
      <c r="V224" s="117"/>
      <c r="W224" s="117"/>
      <c r="X224" s="117"/>
      <c r="Y224" s="117"/>
      <c r="Z224" s="117"/>
      <c r="AA224" s="117"/>
      <c r="AB224" s="117"/>
      <c r="AC224" s="117"/>
      <c r="AD224" s="117"/>
      <c r="AE224" s="117"/>
      <c r="AF224" s="117"/>
      <c r="AG224" s="117"/>
    </row>
    <row r="225" spans="1:33" ht="162.75" hidden="1" customHeight="1" x14ac:dyDescent="0.25">
      <c r="A225" s="25">
        <v>344</v>
      </c>
      <c r="B225" s="27" t="s">
        <v>1709</v>
      </c>
      <c r="C225" s="27" t="s">
        <v>2213</v>
      </c>
      <c r="D225" s="14" t="s">
        <v>1708</v>
      </c>
      <c r="E225" s="25" t="s">
        <v>31</v>
      </c>
      <c r="F225" s="25" t="s">
        <v>493</v>
      </c>
      <c r="G225" s="25" t="s">
        <v>1712</v>
      </c>
      <c r="H225" s="14" t="s">
        <v>1711</v>
      </c>
      <c r="I225" s="25" t="s">
        <v>1229</v>
      </c>
      <c r="J225" s="25" t="s">
        <v>795</v>
      </c>
      <c r="K225" s="14" t="s">
        <v>1710</v>
      </c>
      <c r="L225" s="25" t="s">
        <v>294</v>
      </c>
      <c r="M225" s="25" t="s">
        <v>2549</v>
      </c>
      <c r="N225" s="25" t="s">
        <v>2087</v>
      </c>
      <c r="O225" s="117"/>
      <c r="P225" s="117"/>
      <c r="Q225" s="117"/>
      <c r="R225" s="117"/>
      <c r="S225" s="117"/>
      <c r="T225" s="117"/>
      <c r="U225" s="117"/>
      <c r="V225" s="117"/>
      <c r="W225" s="117"/>
      <c r="X225" s="117"/>
      <c r="Y225" s="117"/>
      <c r="Z225" s="117"/>
      <c r="AA225" s="117"/>
      <c r="AB225" s="117"/>
      <c r="AC225" s="117"/>
      <c r="AD225" s="117"/>
      <c r="AE225" s="117"/>
      <c r="AF225" s="117"/>
      <c r="AG225" s="117"/>
    </row>
    <row r="226" spans="1:33" ht="102.75" hidden="1" customHeight="1" x14ac:dyDescent="0.25">
      <c r="A226" s="25">
        <v>358</v>
      </c>
      <c r="B226" s="29" t="s">
        <v>1953</v>
      </c>
      <c r="C226" s="29" t="s">
        <v>2213</v>
      </c>
      <c r="D226" s="14" t="s">
        <v>1954</v>
      </c>
      <c r="E226" s="25" t="s">
        <v>32</v>
      </c>
      <c r="F226" s="25" t="s">
        <v>2061</v>
      </c>
      <c r="G226" s="25" t="s">
        <v>2047</v>
      </c>
      <c r="H226" s="14" t="s">
        <v>2180</v>
      </c>
      <c r="I226" s="25" t="s">
        <v>1955</v>
      </c>
      <c r="J226" s="25" t="s">
        <v>1955</v>
      </c>
      <c r="K226" s="14" t="s">
        <v>1956</v>
      </c>
      <c r="L226" s="25" t="s">
        <v>122</v>
      </c>
      <c r="M226" s="25"/>
      <c r="N226" s="31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  <c r="Z226" s="117"/>
      <c r="AA226" s="117"/>
      <c r="AB226" s="117"/>
      <c r="AC226" s="117"/>
      <c r="AD226" s="117"/>
      <c r="AE226" s="117"/>
      <c r="AF226" s="117"/>
      <c r="AG226" s="117"/>
    </row>
    <row r="227" spans="1:33" ht="165.75" hidden="1" customHeight="1" x14ac:dyDescent="0.25">
      <c r="A227" s="25">
        <v>359</v>
      </c>
      <c r="B227" s="29" t="s">
        <v>1957</v>
      </c>
      <c r="C227" s="29" t="s">
        <v>2213</v>
      </c>
      <c r="D227" s="14" t="s">
        <v>1958</v>
      </c>
      <c r="E227" s="25" t="s">
        <v>32</v>
      </c>
      <c r="F227" s="25" t="s">
        <v>2061</v>
      </c>
      <c r="G227" s="25" t="s">
        <v>2046</v>
      </c>
      <c r="H227" s="14" t="s">
        <v>1939</v>
      </c>
      <c r="I227" s="25" t="s">
        <v>1941</v>
      </c>
      <c r="J227" s="25" t="s">
        <v>1941</v>
      </c>
      <c r="K227" s="14" t="s">
        <v>1959</v>
      </c>
      <c r="L227" s="25" t="s">
        <v>122</v>
      </c>
      <c r="M227" s="25"/>
      <c r="N227" s="31"/>
      <c r="O227" s="117"/>
      <c r="P227" s="117"/>
      <c r="Q227" s="117"/>
      <c r="R227" s="117"/>
      <c r="S227" s="117"/>
      <c r="T227" s="117"/>
      <c r="U227" s="117"/>
      <c r="V227" s="117"/>
      <c r="W227" s="117"/>
      <c r="X227" s="117"/>
      <c r="Y227" s="117"/>
      <c r="Z227" s="117"/>
      <c r="AA227" s="117"/>
      <c r="AB227" s="117"/>
      <c r="AC227" s="117"/>
      <c r="AD227" s="117"/>
      <c r="AE227" s="117"/>
      <c r="AF227" s="117"/>
      <c r="AG227" s="117"/>
    </row>
    <row r="228" spans="1:33" ht="93" hidden="1" customHeight="1" x14ac:dyDescent="0.25">
      <c r="A228" s="25">
        <v>115</v>
      </c>
      <c r="B228" s="35" t="s">
        <v>1194</v>
      </c>
      <c r="C228" s="35" t="s">
        <v>2213</v>
      </c>
      <c r="D228" s="14" t="s">
        <v>1193</v>
      </c>
      <c r="E228" s="25" t="s">
        <v>31</v>
      </c>
      <c r="F228" s="25" t="s">
        <v>493</v>
      </c>
      <c r="G228" s="34" t="s">
        <v>1481</v>
      </c>
      <c r="H228" s="14" t="s">
        <v>1196</v>
      </c>
      <c r="I228" s="25" t="s">
        <v>1027</v>
      </c>
      <c r="J228" s="25" t="s">
        <v>1027</v>
      </c>
      <c r="K228" s="14" t="s">
        <v>1195</v>
      </c>
      <c r="L228" s="33" t="s">
        <v>125</v>
      </c>
      <c r="M228" s="25"/>
      <c r="N228" s="25" t="s">
        <v>2533</v>
      </c>
      <c r="O228" s="117"/>
      <c r="P228" s="117"/>
      <c r="Q228" s="117"/>
      <c r="R228" s="117"/>
      <c r="S228" s="117"/>
      <c r="T228" s="117"/>
      <c r="U228" s="117"/>
      <c r="V228" s="117"/>
      <c r="W228" s="117"/>
      <c r="X228" s="117"/>
      <c r="Y228" s="117"/>
      <c r="Z228" s="117"/>
      <c r="AA228" s="117"/>
      <c r="AB228" s="117"/>
      <c r="AC228" s="117"/>
      <c r="AD228" s="117"/>
      <c r="AE228" s="117"/>
      <c r="AF228" s="117"/>
      <c r="AG228" s="117"/>
    </row>
    <row r="229" spans="1:33" s="121" customFormat="1" ht="123" hidden="1" customHeight="1" x14ac:dyDescent="0.25">
      <c r="A229" s="25">
        <v>360</v>
      </c>
      <c r="B229" s="29" t="s">
        <v>1960</v>
      </c>
      <c r="C229" s="29" t="s">
        <v>2213</v>
      </c>
      <c r="D229" s="14" t="s">
        <v>2522</v>
      </c>
      <c r="E229" s="25" t="s">
        <v>31</v>
      </c>
      <c r="F229" s="46" t="s">
        <v>2061</v>
      </c>
      <c r="G229" s="39" t="s">
        <v>2079</v>
      </c>
      <c r="H229" s="14" t="s">
        <v>1963</v>
      </c>
      <c r="I229" s="25" t="s">
        <v>1961</v>
      </c>
      <c r="J229" s="25" t="s">
        <v>2075</v>
      </c>
      <c r="K229" s="14" t="s">
        <v>1962</v>
      </c>
      <c r="L229" s="25" t="s">
        <v>154</v>
      </c>
      <c r="M229" s="25"/>
      <c r="N229" s="31"/>
      <c r="O229" s="117"/>
      <c r="P229" s="117"/>
      <c r="Q229" s="117"/>
      <c r="R229" s="117"/>
      <c r="S229" s="117"/>
      <c r="T229" s="117"/>
      <c r="U229" s="117"/>
      <c r="V229" s="117"/>
      <c r="W229" s="117"/>
      <c r="X229" s="117"/>
      <c r="Y229" s="117"/>
      <c r="Z229" s="117"/>
      <c r="AA229" s="117"/>
      <c r="AB229" s="117"/>
      <c r="AC229" s="117"/>
      <c r="AD229" s="117"/>
      <c r="AE229" s="117"/>
      <c r="AF229" s="117"/>
      <c r="AG229" s="117"/>
    </row>
    <row r="230" spans="1:33" s="121" customFormat="1" ht="123" hidden="1" customHeight="1" x14ac:dyDescent="0.25">
      <c r="A230" s="25">
        <v>361</v>
      </c>
      <c r="B230" s="29" t="s">
        <v>1964</v>
      </c>
      <c r="C230" s="29" t="s">
        <v>2213</v>
      </c>
      <c r="D230" s="14" t="s">
        <v>1965</v>
      </c>
      <c r="E230" s="25" t="s">
        <v>32</v>
      </c>
      <c r="F230" s="25" t="s">
        <v>2061</v>
      </c>
      <c r="G230" s="39" t="s">
        <v>2078</v>
      </c>
      <c r="H230" s="14" t="s">
        <v>1968</v>
      </c>
      <c r="I230" s="25" t="s">
        <v>1967</v>
      </c>
      <c r="J230" s="25" t="s">
        <v>2077</v>
      </c>
      <c r="K230" s="14" t="s">
        <v>1966</v>
      </c>
      <c r="L230" s="25" t="s">
        <v>154</v>
      </c>
      <c r="M230" s="25"/>
      <c r="N230" s="31"/>
      <c r="O230" s="117"/>
      <c r="P230" s="117"/>
      <c r="Q230" s="117"/>
      <c r="R230" s="117"/>
      <c r="S230" s="117"/>
      <c r="T230" s="117"/>
      <c r="U230" s="117"/>
      <c r="V230" s="117"/>
      <c r="W230" s="117"/>
      <c r="X230" s="117"/>
      <c r="Y230" s="117"/>
      <c r="Z230" s="117"/>
      <c r="AA230" s="117"/>
      <c r="AB230" s="117"/>
      <c r="AC230" s="117"/>
      <c r="AD230" s="117"/>
      <c r="AE230" s="117"/>
      <c r="AF230" s="117"/>
      <c r="AG230" s="117"/>
    </row>
    <row r="231" spans="1:33" s="121" customFormat="1" ht="111" hidden="1" customHeight="1" x14ac:dyDescent="0.25">
      <c r="A231" s="25">
        <v>362</v>
      </c>
      <c r="B231" s="29" t="s">
        <v>1969</v>
      </c>
      <c r="C231" s="29" t="s">
        <v>2213</v>
      </c>
      <c r="D231" s="14" t="s">
        <v>1970</v>
      </c>
      <c r="E231" s="25" t="s">
        <v>32</v>
      </c>
      <c r="F231" s="25" t="s">
        <v>2061</v>
      </c>
      <c r="G231" s="39" t="s">
        <v>2078</v>
      </c>
      <c r="H231" s="14" t="s">
        <v>1968</v>
      </c>
      <c r="I231" s="25" t="s">
        <v>1967</v>
      </c>
      <c r="J231" s="25" t="s">
        <v>2077</v>
      </c>
      <c r="K231" s="14" t="s">
        <v>1966</v>
      </c>
      <c r="L231" s="25" t="s">
        <v>154</v>
      </c>
      <c r="M231" s="25"/>
      <c r="N231" s="31"/>
      <c r="O231" s="117"/>
      <c r="P231" s="117"/>
      <c r="Q231" s="117"/>
      <c r="R231" s="117"/>
      <c r="S231" s="117"/>
      <c r="T231" s="117"/>
      <c r="U231" s="117"/>
      <c r="V231" s="117"/>
      <c r="W231" s="117"/>
      <c r="X231" s="117"/>
      <c r="Y231" s="117"/>
      <c r="Z231" s="117"/>
      <c r="AA231" s="117"/>
      <c r="AB231" s="117"/>
      <c r="AC231" s="117"/>
      <c r="AD231" s="117"/>
      <c r="AE231" s="117"/>
      <c r="AF231" s="117"/>
      <c r="AG231" s="117"/>
    </row>
    <row r="232" spans="1:33" s="121" customFormat="1" ht="156.75" hidden="1" customHeight="1" x14ac:dyDescent="0.25">
      <c r="A232" s="25">
        <v>363</v>
      </c>
      <c r="B232" s="29" t="s">
        <v>1971</v>
      </c>
      <c r="C232" s="29" t="s">
        <v>2213</v>
      </c>
      <c r="D232" s="14" t="s">
        <v>1972</v>
      </c>
      <c r="E232" s="25" t="s">
        <v>31</v>
      </c>
      <c r="F232" s="25" t="s">
        <v>2061</v>
      </c>
      <c r="G232" s="39" t="s">
        <v>2076</v>
      </c>
      <c r="H232" s="14" t="s">
        <v>1974</v>
      </c>
      <c r="I232" s="25" t="s">
        <v>1961</v>
      </c>
      <c r="J232" s="25" t="s">
        <v>2075</v>
      </c>
      <c r="K232" s="14" t="s">
        <v>1973</v>
      </c>
      <c r="L232" s="25" t="s">
        <v>154</v>
      </c>
      <c r="M232" s="25"/>
      <c r="N232" s="31"/>
      <c r="O232" s="117"/>
      <c r="P232" s="117"/>
      <c r="Q232" s="117"/>
      <c r="R232" s="117"/>
      <c r="S232" s="117"/>
      <c r="T232" s="117"/>
      <c r="U232" s="117"/>
      <c r="V232" s="117"/>
      <c r="W232" s="117"/>
      <c r="X232" s="117"/>
      <c r="Y232" s="117"/>
      <c r="Z232" s="117"/>
      <c r="AA232" s="117"/>
      <c r="AB232" s="117"/>
      <c r="AC232" s="117"/>
      <c r="AD232" s="117"/>
      <c r="AE232" s="117"/>
      <c r="AF232" s="117"/>
      <c r="AG232" s="117"/>
    </row>
    <row r="233" spans="1:33" s="121" customFormat="1" ht="129" hidden="1" customHeight="1" x14ac:dyDescent="0.25">
      <c r="A233" s="25">
        <v>364</v>
      </c>
      <c r="B233" s="29" t="s">
        <v>1975</v>
      </c>
      <c r="C233" s="29" t="s">
        <v>2213</v>
      </c>
      <c r="D233" s="14" t="s">
        <v>2401</v>
      </c>
      <c r="E233" s="25" t="s">
        <v>31</v>
      </c>
      <c r="F233" s="25" t="s">
        <v>2061</v>
      </c>
      <c r="G233" s="39" t="s">
        <v>2402</v>
      </c>
      <c r="H233" s="14" t="s">
        <v>1978</v>
      </c>
      <c r="I233" s="25" t="s">
        <v>1976</v>
      </c>
      <c r="J233" s="25" t="s">
        <v>490</v>
      </c>
      <c r="K233" s="14" t="s">
        <v>1977</v>
      </c>
      <c r="L233" s="25" t="s">
        <v>124</v>
      </c>
      <c r="M233" s="25"/>
      <c r="N233" s="31"/>
      <c r="O233" s="117"/>
      <c r="P233" s="117"/>
      <c r="Q233" s="117"/>
      <c r="R233" s="117"/>
      <c r="S233" s="117"/>
      <c r="T233" s="117"/>
      <c r="U233" s="117"/>
      <c r="V233" s="117"/>
      <c r="W233" s="117"/>
      <c r="X233" s="117"/>
      <c r="Y233" s="117"/>
      <c r="Z233" s="117"/>
      <c r="AA233" s="117"/>
      <c r="AB233" s="117"/>
      <c r="AC233" s="117"/>
      <c r="AD233" s="117"/>
      <c r="AE233" s="117"/>
      <c r="AF233" s="117"/>
      <c r="AG233" s="117"/>
    </row>
    <row r="234" spans="1:33" s="121" customFormat="1" ht="129" hidden="1" customHeight="1" x14ac:dyDescent="0.25">
      <c r="A234" s="25">
        <v>365</v>
      </c>
      <c r="B234" s="47" t="s">
        <v>1979</v>
      </c>
      <c r="C234" s="47" t="s">
        <v>2215</v>
      </c>
      <c r="D234" s="16" t="s">
        <v>1980</v>
      </c>
      <c r="E234" s="25" t="s">
        <v>31</v>
      </c>
      <c r="F234" s="25" t="s">
        <v>2061</v>
      </c>
      <c r="G234" s="39" t="s">
        <v>2074</v>
      </c>
      <c r="H234" s="16" t="s">
        <v>1982</v>
      </c>
      <c r="I234" s="25" t="s">
        <v>1981</v>
      </c>
      <c r="J234" s="25" t="s">
        <v>2073</v>
      </c>
      <c r="K234" s="16" t="s">
        <v>1983</v>
      </c>
      <c r="L234" s="25" t="s">
        <v>154</v>
      </c>
      <c r="M234" s="25"/>
      <c r="N234" s="31"/>
      <c r="O234" s="117"/>
      <c r="P234" s="117"/>
      <c r="Q234" s="117"/>
      <c r="R234" s="117"/>
      <c r="S234" s="117"/>
      <c r="T234" s="117"/>
      <c r="U234" s="117"/>
      <c r="V234" s="117"/>
      <c r="W234" s="117"/>
      <c r="X234" s="117"/>
      <c r="Y234" s="117"/>
      <c r="Z234" s="117"/>
      <c r="AA234" s="117"/>
      <c r="AB234" s="117"/>
      <c r="AC234" s="117"/>
      <c r="AD234" s="117"/>
      <c r="AE234" s="117"/>
      <c r="AF234" s="117"/>
      <c r="AG234" s="117"/>
    </row>
    <row r="235" spans="1:33" s="121" customFormat="1" ht="129" hidden="1" customHeight="1" x14ac:dyDescent="0.25">
      <c r="A235" s="25">
        <v>366</v>
      </c>
      <c r="B235" s="47" t="s">
        <v>1984</v>
      </c>
      <c r="C235" s="47" t="s">
        <v>2215</v>
      </c>
      <c r="D235" s="16" t="s">
        <v>1985</v>
      </c>
      <c r="E235" s="25" t="s">
        <v>31</v>
      </c>
      <c r="F235" s="25" t="s">
        <v>2051</v>
      </c>
      <c r="G235" s="39" t="s">
        <v>2052</v>
      </c>
      <c r="H235" s="16" t="s">
        <v>1988</v>
      </c>
      <c r="I235" s="25" t="s">
        <v>1987</v>
      </c>
      <c r="J235" s="25" t="s">
        <v>2050</v>
      </c>
      <c r="K235" s="16" t="s">
        <v>1986</v>
      </c>
      <c r="L235" s="25" t="s">
        <v>125</v>
      </c>
      <c r="M235" s="25" t="s">
        <v>2518</v>
      </c>
      <c r="N235" s="31" t="s">
        <v>2471</v>
      </c>
      <c r="O235" s="117"/>
      <c r="P235" s="117"/>
      <c r="Q235" s="117"/>
      <c r="R235" s="117"/>
      <c r="S235" s="117"/>
      <c r="T235" s="117"/>
      <c r="U235" s="117"/>
      <c r="V235" s="117"/>
      <c r="W235" s="117"/>
      <c r="X235" s="117"/>
      <c r="Y235" s="117"/>
      <c r="Z235" s="117"/>
      <c r="AA235" s="117"/>
      <c r="AB235" s="117"/>
      <c r="AC235" s="117"/>
      <c r="AD235" s="117"/>
      <c r="AE235" s="117"/>
      <c r="AF235" s="117"/>
      <c r="AG235" s="117"/>
    </row>
    <row r="236" spans="1:33" s="121" customFormat="1" ht="126.75" hidden="1" customHeight="1" x14ac:dyDescent="0.25">
      <c r="A236" s="25">
        <v>367</v>
      </c>
      <c r="B236" s="47" t="s">
        <v>1989</v>
      </c>
      <c r="C236" s="47" t="s">
        <v>2214</v>
      </c>
      <c r="D236" s="14" t="s">
        <v>1990</v>
      </c>
      <c r="E236" s="25" t="s">
        <v>32</v>
      </c>
      <c r="F236" s="25" t="s">
        <v>2053</v>
      </c>
      <c r="G236" s="39" t="s">
        <v>2054</v>
      </c>
      <c r="H236" s="14" t="s">
        <v>1992</v>
      </c>
      <c r="I236" s="25" t="s">
        <v>1091</v>
      </c>
      <c r="J236" s="25" t="s">
        <v>2055</v>
      </c>
      <c r="K236" s="14" t="s">
        <v>1991</v>
      </c>
      <c r="L236" s="25" t="s">
        <v>125</v>
      </c>
      <c r="M236" s="25"/>
      <c r="N236" s="31" t="s">
        <v>2087</v>
      </c>
      <c r="O236" s="117"/>
      <c r="P236" s="117"/>
      <c r="Q236" s="117"/>
      <c r="R236" s="117"/>
      <c r="S236" s="117"/>
      <c r="T236" s="117"/>
      <c r="U236" s="117"/>
      <c r="V236" s="117"/>
      <c r="W236" s="117"/>
      <c r="X236" s="117"/>
      <c r="Y236" s="117"/>
      <c r="Z236" s="117"/>
      <c r="AA236" s="117"/>
      <c r="AB236" s="117"/>
      <c r="AC236" s="117"/>
      <c r="AD236" s="117"/>
      <c r="AE236" s="117"/>
      <c r="AF236" s="117"/>
      <c r="AG236" s="117"/>
    </row>
    <row r="237" spans="1:33" s="121" customFormat="1" ht="126.75" hidden="1" customHeight="1" x14ac:dyDescent="0.25">
      <c r="A237" s="25">
        <v>216</v>
      </c>
      <c r="B237" s="47" t="s">
        <v>289</v>
      </c>
      <c r="C237" s="47" t="s">
        <v>2215</v>
      </c>
      <c r="D237" s="31" t="s">
        <v>440</v>
      </c>
      <c r="E237" s="25" t="s">
        <v>31</v>
      </c>
      <c r="F237" s="25"/>
      <c r="G237" s="39" t="s">
        <v>441</v>
      </c>
      <c r="H237" s="25" t="s">
        <v>291</v>
      </c>
      <c r="I237" s="25" t="s">
        <v>407</v>
      </c>
      <c r="J237" s="25" t="s">
        <v>408</v>
      </c>
      <c r="K237" s="25" t="s">
        <v>290</v>
      </c>
      <c r="L237" s="25" t="s">
        <v>131</v>
      </c>
      <c r="M237" s="25"/>
      <c r="N237" s="31"/>
      <c r="O237" s="117"/>
      <c r="P237" s="117"/>
      <c r="Q237" s="117"/>
      <c r="R237" s="117"/>
      <c r="S237" s="117"/>
      <c r="T237" s="117"/>
      <c r="U237" s="117"/>
      <c r="V237" s="117"/>
      <c r="W237" s="117"/>
      <c r="X237" s="117"/>
      <c r="Y237" s="117"/>
      <c r="Z237" s="117"/>
      <c r="AA237" s="117"/>
      <c r="AB237" s="117"/>
      <c r="AC237" s="117"/>
      <c r="AD237" s="117"/>
      <c r="AE237" s="117"/>
      <c r="AF237" s="117"/>
      <c r="AG237" s="117"/>
    </row>
    <row r="238" spans="1:33" s="121" customFormat="1" ht="126.75" hidden="1" customHeight="1" x14ac:dyDescent="0.25">
      <c r="A238" s="25">
        <v>368</v>
      </c>
      <c r="B238" s="47" t="s">
        <v>1993</v>
      </c>
      <c r="C238" s="47" t="s">
        <v>2214</v>
      </c>
      <c r="D238" s="14" t="s">
        <v>1990</v>
      </c>
      <c r="E238" s="25" t="s">
        <v>32</v>
      </c>
      <c r="F238" s="25" t="s">
        <v>2053</v>
      </c>
      <c r="G238" s="39" t="s">
        <v>2056</v>
      </c>
      <c r="H238" s="14" t="s">
        <v>1994</v>
      </c>
      <c r="I238" s="25" t="s">
        <v>1091</v>
      </c>
      <c r="J238" s="25" t="s">
        <v>2055</v>
      </c>
      <c r="K238" s="14" t="s">
        <v>1995</v>
      </c>
      <c r="L238" s="25" t="s">
        <v>125</v>
      </c>
      <c r="M238" s="25"/>
      <c r="N238" s="31" t="s">
        <v>2087</v>
      </c>
      <c r="O238" s="117"/>
      <c r="P238" s="117"/>
      <c r="Q238" s="117"/>
      <c r="R238" s="117"/>
      <c r="S238" s="117"/>
      <c r="T238" s="117"/>
      <c r="U238" s="117"/>
      <c r="V238" s="117"/>
      <c r="W238" s="117"/>
      <c r="X238" s="117"/>
      <c r="Y238" s="117"/>
      <c r="Z238" s="117"/>
      <c r="AA238" s="117"/>
      <c r="AB238" s="117"/>
      <c r="AC238" s="117"/>
      <c r="AD238" s="117"/>
      <c r="AE238" s="117"/>
      <c r="AF238" s="117"/>
      <c r="AG238" s="117"/>
    </row>
    <row r="239" spans="1:33" s="121" customFormat="1" ht="126.75" hidden="1" customHeight="1" x14ac:dyDescent="0.25">
      <c r="A239" s="25">
        <v>369</v>
      </c>
      <c r="B239" s="47" t="s">
        <v>1996</v>
      </c>
      <c r="C239" s="47" t="s">
        <v>2215</v>
      </c>
      <c r="D239" s="14" t="s">
        <v>1997</v>
      </c>
      <c r="E239" s="25" t="s">
        <v>31</v>
      </c>
      <c r="F239" s="25" t="s">
        <v>496</v>
      </c>
      <c r="G239" s="39"/>
      <c r="H239" s="14" t="s">
        <v>1999</v>
      </c>
      <c r="I239" s="25" t="s">
        <v>1987</v>
      </c>
      <c r="J239" s="25" t="s">
        <v>2116</v>
      </c>
      <c r="K239" s="14" t="s">
        <v>1998</v>
      </c>
      <c r="L239" s="25" t="s">
        <v>131</v>
      </c>
      <c r="M239" s="25"/>
      <c r="N239" s="31"/>
      <c r="O239" s="117"/>
      <c r="P239" s="117"/>
      <c r="Q239" s="117"/>
      <c r="R239" s="117"/>
      <c r="S239" s="117"/>
      <c r="T239" s="117"/>
      <c r="U239" s="117"/>
      <c r="V239" s="117"/>
      <c r="W239" s="117"/>
      <c r="X239" s="117"/>
      <c r="Y239" s="117"/>
      <c r="Z239" s="117"/>
      <c r="AA239" s="117"/>
      <c r="AB239" s="117"/>
      <c r="AC239" s="117"/>
      <c r="AD239" s="117"/>
      <c r="AE239" s="117"/>
      <c r="AF239" s="117"/>
      <c r="AG239" s="117"/>
    </row>
    <row r="240" spans="1:33" s="121" customFormat="1" ht="126.75" hidden="1" customHeight="1" x14ac:dyDescent="0.25">
      <c r="A240" s="25">
        <v>370</v>
      </c>
      <c r="B240" s="47" t="s">
        <v>2000</v>
      </c>
      <c r="C240" s="47" t="s">
        <v>2215</v>
      </c>
      <c r="D240" s="14" t="s">
        <v>2001</v>
      </c>
      <c r="E240" s="25" t="s">
        <v>31</v>
      </c>
      <c r="F240" s="25"/>
      <c r="G240" s="39"/>
      <c r="H240" s="14" t="s">
        <v>2004</v>
      </c>
      <c r="I240" s="25" t="s">
        <v>2002</v>
      </c>
      <c r="J240" s="25"/>
      <c r="K240" s="14" t="s">
        <v>2003</v>
      </c>
      <c r="L240" s="25" t="s">
        <v>154</v>
      </c>
      <c r="M240" s="25"/>
      <c r="N240" s="31"/>
      <c r="O240" s="117"/>
      <c r="P240" s="117"/>
      <c r="Q240" s="117"/>
      <c r="R240" s="117"/>
      <c r="S240" s="117"/>
      <c r="T240" s="117"/>
      <c r="U240" s="117"/>
      <c r="V240" s="117"/>
      <c r="W240" s="117"/>
      <c r="X240" s="117"/>
      <c r="Y240" s="117"/>
      <c r="Z240" s="117"/>
      <c r="AA240" s="117"/>
      <c r="AB240" s="117"/>
      <c r="AC240" s="117"/>
      <c r="AD240" s="117"/>
      <c r="AE240" s="117"/>
      <c r="AF240" s="117"/>
      <c r="AG240" s="117"/>
    </row>
    <row r="241" spans="1:33" s="121" customFormat="1" ht="126.75" hidden="1" customHeight="1" x14ac:dyDescent="0.25">
      <c r="A241" s="25">
        <v>262</v>
      </c>
      <c r="B241" s="44" t="s">
        <v>999</v>
      </c>
      <c r="C241" s="44" t="s">
        <v>2215</v>
      </c>
      <c r="D241" s="14" t="s">
        <v>996</v>
      </c>
      <c r="E241" s="25" t="s">
        <v>31</v>
      </c>
      <c r="F241" s="25" t="s">
        <v>493</v>
      </c>
      <c r="G241" s="39"/>
      <c r="H241" s="14" t="s">
        <v>1005</v>
      </c>
      <c r="I241" s="25" t="s">
        <v>413</v>
      </c>
      <c r="J241" s="25" t="s">
        <v>446</v>
      </c>
      <c r="K241" s="14" t="s">
        <v>1002</v>
      </c>
      <c r="L241" s="25" t="s">
        <v>154</v>
      </c>
      <c r="M241" s="25"/>
      <c r="N241" s="25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  <c r="Z241" s="117"/>
      <c r="AA241" s="117"/>
      <c r="AB241" s="117"/>
      <c r="AC241" s="117"/>
      <c r="AD241" s="117"/>
      <c r="AE241" s="117"/>
      <c r="AF241" s="117"/>
      <c r="AG241" s="117"/>
    </row>
    <row r="242" spans="1:33" s="121" customFormat="1" ht="126.75" hidden="1" customHeight="1" x14ac:dyDescent="0.25">
      <c r="A242" s="25">
        <v>325</v>
      </c>
      <c r="B242" s="50" t="s">
        <v>1048</v>
      </c>
      <c r="C242" s="50" t="s">
        <v>2215</v>
      </c>
      <c r="D242" s="14" t="s">
        <v>1046</v>
      </c>
      <c r="E242" s="25" t="s">
        <v>31</v>
      </c>
      <c r="F242" s="25" t="s">
        <v>493</v>
      </c>
      <c r="G242" s="39" t="s">
        <v>1054</v>
      </c>
      <c r="H242" s="14" t="s">
        <v>1052</v>
      </c>
      <c r="I242" s="25" t="s">
        <v>413</v>
      </c>
      <c r="J242" s="25" t="s">
        <v>446</v>
      </c>
      <c r="K242" s="14" t="s">
        <v>1050</v>
      </c>
      <c r="L242" s="25" t="s">
        <v>294</v>
      </c>
      <c r="M242" s="25"/>
      <c r="N242" s="25"/>
      <c r="O242" s="117"/>
      <c r="P242" s="117"/>
      <c r="Q242" s="117"/>
      <c r="R242" s="117"/>
      <c r="S242" s="117"/>
      <c r="T242" s="117"/>
      <c r="U242" s="117"/>
      <c r="V242" s="117"/>
      <c r="W242" s="117"/>
      <c r="X242" s="117"/>
      <c r="Y242" s="117"/>
      <c r="Z242" s="117"/>
      <c r="AA242" s="117"/>
      <c r="AB242" s="117"/>
      <c r="AC242" s="117"/>
      <c r="AD242" s="117"/>
      <c r="AE242" s="117"/>
      <c r="AF242" s="117"/>
      <c r="AG242" s="117"/>
    </row>
    <row r="243" spans="1:33" s="121" customFormat="1" ht="105" hidden="1" customHeight="1" x14ac:dyDescent="0.25">
      <c r="A243" s="25">
        <v>371</v>
      </c>
      <c r="B243" s="47" t="s">
        <v>2005</v>
      </c>
      <c r="C243" s="47" t="s">
        <v>2214</v>
      </c>
      <c r="D243" s="14" t="s">
        <v>2006</v>
      </c>
      <c r="E243" s="25" t="s">
        <v>114</v>
      </c>
      <c r="F243" s="25" t="s">
        <v>2053</v>
      </c>
      <c r="G243" s="39" t="s">
        <v>2058</v>
      </c>
      <c r="H243" s="14" t="s">
        <v>2008</v>
      </c>
      <c r="I243" s="25" t="s">
        <v>2007</v>
      </c>
      <c r="J243" s="25" t="s">
        <v>2057</v>
      </c>
      <c r="K243" s="14" t="s">
        <v>2009</v>
      </c>
      <c r="L243" s="25" t="s">
        <v>125</v>
      </c>
      <c r="M243" s="25"/>
      <c r="N243" s="31"/>
      <c r="O243" s="117"/>
      <c r="P243" s="117"/>
      <c r="Q243" s="117"/>
      <c r="R243" s="117"/>
      <c r="S243" s="117"/>
      <c r="T243" s="117"/>
      <c r="U243" s="117"/>
      <c r="V243" s="117"/>
      <c r="W243" s="117"/>
      <c r="X243" s="117"/>
      <c r="Y243" s="117"/>
      <c r="Z243" s="117"/>
      <c r="AA243" s="117"/>
      <c r="AB243" s="117"/>
      <c r="AC243" s="117"/>
      <c r="AD243" s="117"/>
      <c r="AE243" s="117"/>
      <c r="AF243" s="117"/>
      <c r="AG243" s="117"/>
    </row>
    <row r="244" spans="1:33" s="121" customFormat="1" ht="105" hidden="1" customHeight="1" x14ac:dyDescent="0.25">
      <c r="A244" s="25">
        <v>372</v>
      </c>
      <c r="B244" s="47" t="s">
        <v>2010</v>
      </c>
      <c r="C244" s="47" t="s">
        <v>2213</v>
      </c>
      <c r="D244" s="14" t="s">
        <v>2011</v>
      </c>
      <c r="E244" s="25" t="s">
        <v>31</v>
      </c>
      <c r="F244" s="25" t="s">
        <v>2061</v>
      </c>
      <c r="G244" s="39" t="s">
        <v>2065</v>
      </c>
      <c r="H244" s="14" t="s">
        <v>2014</v>
      </c>
      <c r="I244" s="25" t="s">
        <v>2012</v>
      </c>
      <c r="J244" s="25" t="s">
        <v>2066</v>
      </c>
      <c r="K244" s="14" t="s">
        <v>2013</v>
      </c>
      <c r="L244" s="25" t="s">
        <v>131</v>
      </c>
      <c r="M244" s="25"/>
      <c r="N244" s="31"/>
      <c r="O244" s="117"/>
      <c r="P244" s="117"/>
      <c r="Q244" s="117"/>
      <c r="R244" s="117"/>
      <c r="S244" s="117"/>
      <c r="T244" s="117"/>
      <c r="U244" s="117"/>
      <c r="V244" s="117"/>
      <c r="W244" s="117"/>
      <c r="X244" s="117"/>
      <c r="Y244" s="117"/>
      <c r="Z244" s="117"/>
      <c r="AA244" s="117"/>
      <c r="AB244" s="117"/>
      <c r="AC244" s="117"/>
      <c r="AD244" s="117"/>
      <c r="AE244" s="117"/>
      <c r="AF244" s="117"/>
      <c r="AG244" s="117"/>
    </row>
    <row r="245" spans="1:33" s="121" customFormat="1" ht="105" hidden="1" customHeight="1" x14ac:dyDescent="0.25">
      <c r="A245" s="25">
        <v>100</v>
      </c>
      <c r="B245" s="44" t="s">
        <v>943</v>
      </c>
      <c r="C245" s="44" t="s">
        <v>2214</v>
      </c>
      <c r="D245" s="14" t="s">
        <v>942</v>
      </c>
      <c r="E245" s="25" t="s">
        <v>31</v>
      </c>
      <c r="F245" s="25" t="s">
        <v>499</v>
      </c>
      <c r="G245" s="39"/>
      <c r="H245" s="14" t="s">
        <v>945</v>
      </c>
      <c r="I245" s="25" t="s">
        <v>376</v>
      </c>
      <c r="J245" s="25" t="s">
        <v>742</v>
      </c>
      <c r="K245" s="14" t="s">
        <v>944</v>
      </c>
      <c r="L245" s="33" t="s">
        <v>125</v>
      </c>
      <c r="M245" s="60" t="s">
        <v>1825</v>
      </c>
      <c r="N245" s="25" t="s">
        <v>2534</v>
      </c>
      <c r="O245" s="117"/>
      <c r="P245" s="117"/>
      <c r="Q245" s="117"/>
      <c r="R245" s="117"/>
      <c r="S245" s="117"/>
      <c r="T245" s="117"/>
      <c r="U245" s="117"/>
      <c r="V245" s="117"/>
      <c r="W245" s="117"/>
      <c r="X245" s="117"/>
      <c r="Y245" s="117"/>
      <c r="Z245" s="117"/>
      <c r="AA245" s="117"/>
      <c r="AB245" s="117"/>
      <c r="AC245" s="117"/>
      <c r="AD245" s="117"/>
      <c r="AE245" s="117"/>
      <c r="AF245" s="117"/>
      <c r="AG245" s="117"/>
    </row>
    <row r="246" spans="1:33" s="121" customFormat="1" ht="105" hidden="1" customHeight="1" x14ac:dyDescent="0.25">
      <c r="A246" s="25">
        <v>317</v>
      </c>
      <c r="B246" s="44" t="s">
        <v>318</v>
      </c>
      <c r="C246" s="44" t="s">
        <v>2215</v>
      </c>
      <c r="D246" s="25" t="s">
        <v>319</v>
      </c>
      <c r="E246" s="25" t="s">
        <v>31</v>
      </c>
      <c r="F246" s="25"/>
      <c r="G246" s="39" t="s">
        <v>320</v>
      </c>
      <c r="H246" s="33" t="s">
        <v>322</v>
      </c>
      <c r="I246" s="33" t="s">
        <v>450</v>
      </c>
      <c r="J246" s="25" t="s">
        <v>451</v>
      </c>
      <c r="K246" s="33" t="s">
        <v>321</v>
      </c>
      <c r="L246" s="25" t="s">
        <v>294</v>
      </c>
      <c r="M246" s="25" t="s">
        <v>2515</v>
      </c>
      <c r="N246" s="25" t="s">
        <v>2504</v>
      </c>
      <c r="O246" s="117"/>
      <c r="P246" s="117"/>
      <c r="Q246" s="117"/>
      <c r="R246" s="117"/>
      <c r="S246" s="117"/>
      <c r="T246" s="117"/>
      <c r="U246" s="117"/>
      <c r="V246" s="117"/>
      <c r="W246" s="117"/>
      <c r="X246" s="117"/>
      <c r="Y246" s="117"/>
      <c r="Z246" s="117"/>
      <c r="AA246" s="117"/>
      <c r="AB246" s="117"/>
      <c r="AC246" s="117"/>
      <c r="AD246" s="117"/>
      <c r="AE246" s="117"/>
      <c r="AF246" s="117"/>
      <c r="AG246" s="117"/>
    </row>
    <row r="247" spans="1:33" s="121" customFormat="1" ht="105" hidden="1" customHeight="1" x14ac:dyDescent="0.25">
      <c r="A247" s="25">
        <v>250</v>
      </c>
      <c r="B247" s="44" t="s">
        <v>511</v>
      </c>
      <c r="C247" s="44" t="s">
        <v>2215</v>
      </c>
      <c r="D247" s="25" t="s">
        <v>512</v>
      </c>
      <c r="E247" s="25" t="s">
        <v>31</v>
      </c>
      <c r="F247" s="25" t="s">
        <v>496</v>
      </c>
      <c r="G247" s="39" t="s">
        <v>513</v>
      </c>
      <c r="H247" s="25" t="s">
        <v>516</v>
      </c>
      <c r="I247" s="25" t="s">
        <v>473</v>
      </c>
      <c r="J247" s="25" t="s">
        <v>514</v>
      </c>
      <c r="K247" s="33" t="s">
        <v>515</v>
      </c>
      <c r="L247" s="25" t="s">
        <v>154</v>
      </c>
      <c r="M247" s="25"/>
      <c r="N247" s="25"/>
      <c r="O247" s="117"/>
      <c r="P247" s="117"/>
      <c r="Q247" s="117"/>
      <c r="R247" s="117"/>
      <c r="S247" s="117"/>
      <c r="T247" s="117"/>
      <c r="U247" s="117"/>
      <c r="V247" s="117"/>
      <c r="W247" s="117"/>
      <c r="X247" s="117"/>
      <c r="Y247" s="117"/>
      <c r="Z247" s="117"/>
      <c r="AA247" s="117"/>
      <c r="AB247" s="117"/>
      <c r="AC247" s="117"/>
      <c r="AD247" s="117"/>
      <c r="AE247" s="117"/>
      <c r="AF247" s="117"/>
      <c r="AG247" s="117"/>
    </row>
    <row r="248" spans="1:33" s="121" customFormat="1" ht="105" hidden="1" customHeight="1" x14ac:dyDescent="0.25">
      <c r="A248" s="25">
        <v>60</v>
      </c>
      <c r="B248" s="51" t="s">
        <v>624</v>
      </c>
      <c r="C248" s="51" t="s">
        <v>2213</v>
      </c>
      <c r="D248" s="33" t="s">
        <v>625</v>
      </c>
      <c r="E248" s="33" t="s">
        <v>31</v>
      </c>
      <c r="F248" s="33" t="s">
        <v>493</v>
      </c>
      <c r="G248" s="39" t="s">
        <v>626</v>
      </c>
      <c r="H248" s="108" t="s">
        <v>628</v>
      </c>
      <c r="I248" s="33" t="s">
        <v>485</v>
      </c>
      <c r="J248" s="33" t="s">
        <v>501</v>
      </c>
      <c r="K248" s="33" t="s">
        <v>627</v>
      </c>
      <c r="L248" s="33" t="s">
        <v>124</v>
      </c>
      <c r="M248" s="33" t="s">
        <v>2501</v>
      </c>
      <c r="N248" s="65" t="s">
        <v>2502</v>
      </c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117"/>
      <c r="Z248" s="117"/>
      <c r="AA248" s="117"/>
      <c r="AB248" s="117"/>
      <c r="AC248" s="117"/>
      <c r="AD248" s="117"/>
      <c r="AE248" s="117"/>
      <c r="AF248" s="117"/>
      <c r="AG248" s="117"/>
    </row>
    <row r="249" spans="1:33" s="121" customFormat="1" ht="105" hidden="1" customHeight="1" x14ac:dyDescent="0.25">
      <c r="A249" s="25">
        <v>77</v>
      </c>
      <c r="B249" s="51" t="s">
        <v>1473</v>
      </c>
      <c r="C249" s="51" t="s">
        <v>2215</v>
      </c>
      <c r="D249" s="32" t="s">
        <v>2446</v>
      </c>
      <c r="E249" s="33" t="s">
        <v>31</v>
      </c>
      <c r="F249" s="33" t="s">
        <v>493</v>
      </c>
      <c r="G249" s="39" t="s">
        <v>1474</v>
      </c>
      <c r="H249" s="14" t="s">
        <v>1475</v>
      </c>
      <c r="I249" s="25" t="s">
        <v>1476</v>
      </c>
      <c r="J249" s="25" t="s">
        <v>1477</v>
      </c>
      <c r="K249" s="36" t="s">
        <v>1472</v>
      </c>
      <c r="L249" s="33" t="s">
        <v>124</v>
      </c>
      <c r="M249" s="33"/>
      <c r="N249" s="65"/>
      <c r="O249" s="117"/>
      <c r="P249" s="117"/>
      <c r="Q249" s="117"/>
      <c r="R249" s="117"/>
      <c r="S249" s="117"/>
      <c r="T249" s="117"/>
      <c r="U249" s="117"/>
      <c r="V249" s="117"/>
      <c r="W249" s="117"/>
      <c r="X249" s="117"/>
      <c r="Y249" s="117"/>
      <c r="Z249" s="117"/>
      <c r="AA249" s="117"/>
      <c r="AB249" s="117"/>
      <c r="AC249" s="117"/>
      <c r="AD249" s="117"/>
      <c r="AE249" s="117"/>
      <c r="AF249" s="117"/>
      <c r="AG249" s="117"/>
    </row>
    <row r="250" spans="1:33" s="121" customFormat="1" ht="105" hidden="1" customHeight="1" x14ac:dyDescent="0.25">
      <c r="A250" s="25">
        <v>373</v>
      </c>
      <c r="B250" s="47" t="s">
        <v>2015</v>
      </c>
      <c r="C250" s="47" t="s">
        <v>2214</v>
      </c>
      <c r="D250" s="14" t="s">
        <v>2124</v>
      </c>
      <c r="E250" s="25" t="s">
        <v>120</v>
      </c>
      <c r="F250" s="25" t="s">
        <v>2064</v>
      </c>
      <c r="G250" s="68" t="s">
        <v>2062</v>
      </c>
      <c r="H250" s="14" t="s">
        <v>2018</v>
      </c>
      <c r="I250" s="25" t="s">
        <v>2017</v>
      </c>
      <c r="J250" s="25" t="s">
        <v>2063</v>
      </c>
      <c r="K250" s="14" t="s">
        <v>2125</v>
      </c>
      <c r="L250" s="25" t="s">
        <v>131</v>
      </c>
      <c r="M250" s="25"/>
      <c r="N250" s="31"/>
      <c r="O250" s="117"/>
      <c r="P250" s="117"/>
      <c r="Q250" s="117"/>
      <c r="R250" s="117"/>
      <c r="S250" s="117"/>
      <c r="T250" s="117"/>
      <c r="U250" s="117"/>
      <c r="V250" s="117"/>
      <c r="W250" s="117"/>
      <c r="X250" s="117"/>
      <c r="Y250" s="117"/>
      <c r="Z250" s="117"/>
      <c r="AA250" s="117"/>
      <c r="AB250" s="117"/>
      <c r="AC250" s="117"/>
      <c r="AD250" s="117"/>
      <c r="AE250" s="117"/>
      <c r="AF250" s="117"/>
      <c r="AG250" s="117"/>
    </row>
    <row r="251" spans="1:33" s="121" customFormat="1" ht="118.5" hidden="1" customHeight="1" x14ac:dyDescent="0.25">
      <c r="A251" s="25">
        <v>225</v>
      </c>
      <c r="B251" s="47" t="s">
        <v>1013</v>
      </c>
      <c r="C251" s="47" t="s">
        <v>2213</v>
      </c>
      <c r="D251" s="27" t="s">
        <v>1012</v>
      </c>
      <c r="E251" s="25" t="s">
        <v>31</v>
      </c>
      <c r="F251" s="25" t="s">
        <v>493</v>
      </c>
      <c r="G251" s="34"/>
      <c r="H251" s="14" t="s">
        <v>1017</v>
      </c>
      <c r="I251" s="25" t="s">
        <v>1014</v>
      </c>
      <c r="J251" s="25" t="s">
        <v>1015</v>
      </c>
      <c r="K251" s="14" t="s">
        <v>1016</v>
      </c>
      <c r="L251" s="25" t="s">
        <v>131</v>
      </c>
      <c r="M251" s="25" t="s">
        <v>2516</v>
      </c>
      <c r="N251" s="31" t="s">
        <v>2502</v>
      </c>
      <c r="O251" s="117"/>
      <c r="P251" s="117"/>
      <c r="Q251" s="117"/>
      <c r="R251" s="117"/>
      <c r="S251" s="117"/>
      <c r="T251" s="117"/>
      <c r="U251" s="117"/>
      <c r="V251" s="117"/>
      <c r="W251" s="117"/>
      <c r="X251" s="117"/>
      <c r="Y251" s="117"/>
      <c r="Z251" s="117"/>
      <c r="AA251" s="117"/>
      <c r="AB251" s="117"/>
      <c r="AC251" s="117"/>
      <c r="AD251" s="117"/>
      <c r="AE251" s="117"/>
      <c r="AF251" s="117"/>
      <c r="AG251" s="117"/>
    </row>
    <row r="252" spans="1:33" s="121" customFormat="1" ht="118.5" hidden="1" customHeight="1" x14ac:dyDescent="0.25">
      <c r="A252" s="25">
        <v>374</v>
      </c>
      <c r="B252" s="47" t="s">
        <v>2019</v>
      </c>
      <c r="C252" s="47" t="s">
        <v>2213</v>
      </c>
      <c r="D252" s="14" t="s">
        <v>2020</v>
      </c>
      <c r="E252" s="25" t="s">
        <v>31</v>
      </c>
      <c r="F252" s="25" t="s">
        <v>2061</v>
      </c>
      <c r="G252" s="25"/>
      <c r="H252" s="14" t="s">
        <v>2022</v>
      </c>
      <c r="I252" s="25" t="s">
        <v>2021</v>
      </c>
      <c r="J252" s="25" t="s">
        <v>795</v>
      </c>
      <c r="K252" s="14" t="s">
        <v>2023</v>
      </c>
      <c r="L252" s="25" t="s">
        <v>294</v>
      </c>
      <c r="M252" s="25"/>
      <c r="N252" s="31"/>
      <c r="O252" s="117"/>
      <c r="P252" s="117"/>
      <c r="Q252" s="117"/>
      <c r="R252" s="117"/>
      <c r="S252" s="117"/>
      <c r="T252" s="117"/>
      <c r="U252" s="117"/>
      <c r="V252" s="117"/>
      <c r="W252" s="117"/>
      <c r="X252" s="117"/>
      <c r="Y252" s="117"/>
      <c r="Z252" s="117"/>
      <c r="AA252" s="117"/>
      <c r="AB252" s="117"/>
      <c r="AC252" s="117"/>
      <c r="AD252" s="117"/>
      <c r="AE252" s="117"/>
      <c r="AF252" s="117"/>
      <c r="AG252" s="117"/>
    </row>
    <row r="253" spans="1:33" s="121" customFormat="1" ht="102.75" hidden="1" customHeight="1" x14ac:dyDescent="0.25">
      <c r="A253" s="25">
        <v>375</v>
      </c>
      <c r="B253" s="47" t="s">
        <v>2024</v>
      </c>
      <c r="C253" s="47" t="s">
        <v>2213</v>
      </c>
      <c r="D253" s="14" t="s">
        <v>2025</v>
      </c>
      <c r="E253" s="25" t="s">
        <v>31</v>
      </c>
      <c r="F253" s="25" t="s">
        <v>2061</v>
      </c>
      <c r="G253" s="25"/>
      <c r="H253" s="14" t="s">
        <v>2026</v>
      </c>
      <c r="I253" s="25" t="s">
        <v>2027</v>
      </c>
      <c r="J253" s="25" t="s">
        <v>2069</v>
      </c>
      <c r="K253" s="14" t="s">
        <v>2023</v>
      </c>
      <c r="L253" s="25" t="s">
        <v>125</v>
      </c>
      <c r="M253" s="25"/>
      <c r="N253" s="31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  <c r="Z253" s="117"/>
      <c r="AA253" s="117"/>
      <c r="AB253" s="117"/>
      <c r="AC253" s="117"/>
      <c r="AD253" s="117"/>
      <c r="AE253" s="117"/>
      <c r="AF253" s="117"/>
      <c r="AG253" s="117"/>
    </row>
    <row r="254" spans="1:33" s="121" customFormat="1" ht="129" hidden="1" customHeight="1" x14ac:dyDescent="0.25">
      <c r="A254" s="25">
        <v>376</v>
      </c>
      <c r="B254" s="47" t="s">
        <v>2028</v>
      </c>
      <c r="C254" s="102" t="s">
        <v>2213</v>
      </c>
      <c r="D254" s="87" t="s">
        <v>2122</v>
      </c>
      <c r="E254" s="25" t="s">
        <v>120</v>
      </c>
      <c r="F254" s="25" t="s">
        <v>2061</v>
      </c>
      <c r="G254" s="68" t="s">
        <v>2060</v>
      </c>
      <c r="H254" s="14" t="s">
        <v>2038</v>
      </c>
      <c r="I254" s="25" t="s">
        <v>2036</v>
      </c>
      <c r="J254" s="25" t="s">
        <v>2036</v>
      </c>
      <c r="K254" s="14" t="s">
        <v>2033</v>
      </c>
      <c r="L254" s="25" t="s">
        <v>131</v>
      </c>
      <c r="M254" s="25"/>
      <c r="N254" s="31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  <c r="Z254" s="117"/>
      <c r="AA254" s="117"/>
      <c r="AB254" s="117"/>
      <c r="AC254" s="117"/>
      <c r="AD254" s="117"/>
      <c r="AE254" s="117"/>
      <c r="AF254" s="117"/>
      <c r="AG254" s="117"/>
    </row>
    <row r="255" spans="1:33" ht="92.25" hidden="1" customHeight="1" x14ac:dyDescent="0.25">
      <c r="A255" s="25">
        <v>377</v>
      </c>
      <c r="B255" s="29" t="s">
        <v>2029</v>
      </c>
      <c r="C255" s="29" t="s">
        <v>2213</v>
      </c>
      <c r="D255" s="14" t="s">
        <v>2031</v>
      </c>
      <c r="E255" s="25" t="s">
        <v>31</v>
      </c>
      <c r="F255" s="25" t="s">
        <v>2061</v>
      </c>
      <c r="G255" s="25" t="s">
        <v>2115</v>
      </c>
      <c r="H255" s="14" t="s">
        <v>2039</v>
      </c>
      <c r="I255" s="25" t="s">
        <v>2027</v>
      </c>
      <c r="J255" s="25" t="s">
        <v>2027</v>
      </c>
      <c r="K255" s="14" t="s">
        <v>2034</v>
      </c>
      <c r="L255" s="25" t="s">
        <v>125</v>
      </c>
      <c r="M255" s="25"/>
      <c r="N255" s="31"/>
    </row>
    <row r="256" spans="1:33" ht="177.75" hidden="1" customHeight="1" x14ac:dyDescent="0.25">
      <c r="A256" s="25">
        <v>99</v>
      </c>
      <c r="B256" s="35" t="s">
        <v>868</v>
      </c>
      <c r="C256" s="35" t="s">
        <v>2215</v>
      </c>
      <c r="D256" s="14" t="s">
        <v>867</v>
      </c>
      <c r="E256" s="25" t="s">
        <v>31</v>
      </c>
      <c r="F256" s="25" t="s">
        <v>499</v>
      </c>
      <c r="G256" s="25" t="s">
        <v>869</v>
      </c>
      <c r="H256" s="14" t="s">
        <v>872</v>
      </c>
      <c r="I256" s="25" t="s">
        <v>571</v>
      </c>
      <c r="J256" s="25" t="s">
        <v>870</v>
      </c>
      <c r="K256" s="14" t="s">
        <v>871</v>
      </c>
      <c r="L256" s="33" t="s">
        <v>125</v>
      </c>
      <c r="M256" s="25" t="s">
        <v>2511</v>
      </c>
      <c r="N256" s="25" t="s">
        <v>2504</v>
      </c>
    </row>
    <row r="257" spans="1:14" ht="168.75" hidden="1" customHeight="1" x14ac:dyDescent="0.25">
      <c r="A257" s="25">
        <v>378</v>
      </c>
      <c r="B257" s="29" t="s">
        <v>2030</v>
      </c>
      <c r="C257" s="29" t="s">
        <v>2213</v>
      </c>
      <c r="D257" s="14" t="s">
        <v>2032</v>
      </c>
      <c r="E257" s="25" t="s">
        <v>120</v>
      </c>
      <c r="F257" s="25" t="s">
        <v>2061</v>
      </c>
      <c r="G257" s="25" t="s">
        <v>2059</v>
      </c>
      <c r="H257" s="14" t="s">
        <v>2040</v>
      </c>
      <c r="I257" s="25" t="s">
        <v>2037</v>
      </c>
      <c r="J257" s="25" t="s">
        <v>2037</v>
      </c>
      <c r="K257" s="14" t="s">
        <v>2035</v>
      </c>
      <c r="L257" s="25" t="s">
        <v>154</v>
      </c>
      <c r="M257" s="25"/>
      <c r="N257" s="31"/>
    </row>
    <row r="258" spans="1:14" s="126" customFormat="1" ht="135.75" hidden="1" customHeight="1" x14ac:dyDescent="0.25">
      <c r="A258" s="25">
        <v>379</v>
      </c>
      <c r="B258" s="15" t="s">
        <v>2106</v>
      </c>
      <c r="C258" s="15" t="s">
        <v>2215</v>
      </c>
      <c r="D258" s="14" t="s">
        <v>2107</v>
      </c>
      <c r="E258" s="25" t="s">
        <v>31</v>
      </c>
      <c r="F258" s="25"/>
      <c r="G258" s="25"/>
      <c r="H258" s="15" t="s">
        <v>2113</v>
      </c>
      <c r="I258" s="14" t="s">
        <v>1987</v>
      </c>
      <c r="J258" s="25" t="s">
        <v>2116</v>
      </c>
      <c r="K258" s="15" t="s">
        <v>2111</v>
      </c>
      <c r="L258" s="25" t="s">
        <v>131</v>
      </c>
      <c r="M258" s="25"/>
      <c r="N258" s="31"/>
    </row>
    <row r="259" spans="1:14" s="126" customFormat="1" ht="108" hidden="1" customHeight="1" x14ac:dyDescent="0.25">
      <c r="A259" s="25">
        <v>380</v>
      </c>
      <c r="B259" s="15" t="s">
        <v>2108</v>
      </c>
      <c r="C259" s="15" t="s">
        <v>2213</v>
      </c>
      <c r="D259" s="14" t="s">
        <v>2109</v>
      </c>
      <c r="E259" s="25" t="s">
        <v>31</v>
      </c>
      <c r="F259" s="25"/>
      <c r="G259" s="25"/>
      <c r="H259" s="15" t="s">
        <v>2114</v>
      </c>
      <c r="I259" s="14" t="s">
        <v>2110</v>
      </c>
      <c r="J259" s="25" t="s">
        <v>2211</v>
      </c>
      <c r="K259" s="14" t="s">
        <v>2112</v>
      </c>
      <c r="L259" s="25" t="s">
        <v>131</v>
      </c>
      <c r="M259" s="25"/>
      <c r="N259" s="31"/>
    </row>
    <row r="260" spans="1:14" s="126" customFormat="1" ht="127.5" hidden="1" customHeight="1" x14ac:dyDescent="0.25">
      <c r="A260" s="25">
        <v>120</v>
      </c>
      <c r="B260" s="35" t="s">
        <v>1561</v>
      </c>
      <c r="C260" s="35" t="s">
        <v>2214</v>
      </c>
      <c r="D260" s="14" t="s">
        <v>1560</v>
      </c>
      <c r="E260" s="25" t="s">
        <v>31</v>
      </c>
      <c r="F260" s="25" t="s">
        <v>499</v>
      </c>
      <c r="G260" s="34"/>
      <c r="H260" s="14" t="s">
        <v>1563</v>
      </c>
      <c r="I260" s="25" t="s">
        <v>1091</v>
      </c>
      <c r="J260" s="25"/>
      <c r="K260" s="14" t="s">
        <v>1562</v>
      </c>
      <c r="L260" s="33" t="s">
        <v>125</v>
      </c>
      <c r="M260" s="25"/>
      <c r="N260" s="25" t="s">
        <v>2087</v>
      </c>
    </row>
    <row r="261" spans="1:14" s="126" customFormat="1" ht="108" hidden="1" customHeight="1" x14ac:dyDescent="0.25">
      <c r="A261" s="25">
        <v>106</v>
      </c>
      <c r="B261" s="29" t="s">
        <v>2133</v>
      </c>
      <c r="C261" s="29" t="s">
        <v>2214</v>
      </c>
      <c r="D261" s="14" t="s">
        <v>2134</v>
      </c>
      <c r="E261" s="25" t="s">
        <v>118</v>
      </c>
      <c r="F261" s="25"/>
      <c r="G261" s="25"/>
      <c r="H261" s="15" t="s">
        <v>2147</v>
      </c>
      <c r="I261" s="14" t="s">
        <v>2141</v>
      </c>
      <c r="J261" s="25"/>
      <c r="K261" s="14" t="s">
        <v>2143</v>
      </c>
      <c r="L261" s="25" t="s">
        <v>350</v>
      </c>
      <c r="M261" s="25" t="s">
        <v>2433</v>
      </c>
      <c r="N261" s="31" t="s">
        <v>2421</v>
      </c>
    </row>
    <row r="262" spans="1:14" s="127" customFormat="1" ht="173.25" hidden="1" customHeight="1" x14ac:dyDescent="0.25">
      <c r="A262" s="25">
        <v>382</v>
      </c>
      <c r="B262" s="29" t="s">
        <v>2135</v>
      </c>
      <c r="C262" s="29" t="s">
        <v>2214</v>
      </c>
      <c r="D262" s="14" t="s">
        <v>2136</v>
      </c>
      <c r="E262" s="25" t="s">
        <v>31</v>
      </c>
      <c r="F262" s="25"/>
      <c r="G262" s="68"/>
      <c r="H262" s="15" t="s">
        <v>2148</v>
      </c>
      <c r="I262" s="14" t="s">
        <v>2142</v>
      </c>
      <c r="J262" s="25" t="s">
        <v>2358</v>
      </c>
      <c r="K262" s="14" t="s">
        <v>2144</v>
      </c>
      <c r="L262" s="25" t="s">
        <v>125</v>
      </c>
      <c r="M262" s="25"/>
      <c r="N262" s="31" t="s">
        <v>2087</v>
      </c>
    </row>
    <row r="263" spans="1:14" s="127" customFormat="1" ht="142.5" hidden="1" customHeight="1" x14ac:dyDescent="0.25">
      <c r="A263" s="25">
        <v>383</v>
      </c>
      <c r="B263" s="29" t="s">
        <v>2137</v>
      </c>
      <c r="C263" s="29" t="s">
        <v>2215</v>
      </c>
      <c r="D263" s="14" t="s">
        <v>2138</v>
      </c>
      <c r="E263" s="25" t="s">
        <v>689</v>
      </c>
      <c r="F263" s="25"/>
      <c r="G263" s="25"/>
      <c r="H263" s="15" t="s">
        <v>2149</v>
      </c>
      <c r="I263" s="14" t="s">
        <v>2141</v>
      </c>
      <c r="J263" s="25"/>
      <c r="K263" s="14" t="s">
        <v>2145</v>
      </c>
      <c r="L263" s="25" t="s">
        <v>350</v>
      </c>
      <c r="M263" s="25"/>
      <c r="N263" s="31"/>
    </row>
    <row r="264" spans="1:14" s="127" customFormat="1" ht="139.5" customHeight="1" x14ac:dyDescent="0.25">
      <c r="A264" s="25">
        <v>69</v>
      </c>
      <c r="B264" s="64" t="s">
        <v>915</v>
      </c>
      <c r="C264" s="64" t="s">
        <v>2216</v>
      </c>
      <c r="D264" s="14" t="s">
        <v>917</v>
      </c>
      <c r="E264" s="33" t="s">
        <v>114</v>
      </c>
      <c r="F264" s="33" t="s">
        <v>493</v>
      </c>
      <c r="G264" s="25" t="s">
        <v>923</v>
      </c>
      <c r="H264" s="14" t="s">
        <v>921</v>
      </c>
      <c r="I264" s="25" t="s">
        <v>924</v>
      </c>
      <c r="J264" s="25" t="s">
        <v>925</v>
      </c>
      <c r="K264" s="14" t="s">
        <v>919</v>
      </c>
      <c r="L264" s="33" t="s">
        <v>124</v>
      </c>
      <c r="M264" s="33" t="s">
        <v>2514</v>
      </c>
      <c r="N264" s="65" t="s">
        <v>2471</v>
      </c>
    </row>
    <row r="265" spans="1:14" s="127" customFormat="1" ht="162" customHeight="1" x14ac:dyDescent="0.25">
      <c r="A265" s="25">
        <v>73</v>
      </c>
      <c r="B265" s="64" t="s">
        <v>1266</v>
      </c>
      <c r="C265" s="64" t="s">
        <v>2216</v>
      </c>
      <c r="D265" s="14" t="s">
        <v>1265</v>
      </c>
      <c r="E265" s="33" t="s">
        <v>114</v>
      </c>
      <c r="F265" s="33" t="s">
        <v>493</v>
      </c>
      <c r="G265" s="25" t="s">
        <v>1267</v>
      </c>
      <c r="H265" s="15" t="s">
        <v>1269</v>
      </c>
      <c r="I265" s="25" t="s">
        <v>924</v>
      </c>
      <c r="J265" s="25" t="s">
        <v>925</v>
      </c>
      <c r="K265" s="15" t="s">
        <v>1268</v>
      </c>
      <c r="L265" s="33" t="s">
        <v>124</v>
      </c>
      <c r="M265" s="33"/>
      <c r="N265" s="65"/>
    </row>
    <row r="266" spans="1:14" s="127" customFormat="1" ht="138" customHeight="1" x14ac:dyDescent="0.25">
      <c r="A266" s="25">
        <v>76</v>
      </c>
      <c r="B266" s="64" t="s">
        <v>1279</v>
      </c>
      <c r="C266" s="64" t="s">
        <v>2216</v>
      </c>
      <c r="D266" s="14" t="s">
        <v>1280</v>
      </c>
      <c r="E266" s="33" t="s">
        <v>114</v>
      </c>
      <c r="F266" s="33" t="s">
        <v>493</v>
      </c>
      <c r="G266" s="25" t="s">
        <v>1283</v>
      </c>
      <c r="H266" s="15" t="s">
        <v>1282</v>
      </c>
      <c r="I266" s="25" t="s">
        <v>924</v>
      </c>
      <c r="J266" s="25" t="s">
        <v>925</v>
      </c>
      <c r="K266" s="15" t="s">
        <v>1281</v>
      </c>
      <c r="L266" s="33" t="s">
        <v>124</v>
      </c>
      <c r="M266" s="33"/>
      <c r="N266" s="65"/>
    </row>
    <row r="267" spans="1:14" s="127" customFormat="1" ht="137.25" hidden="1" customHeight="1" x14ac:dyDescent="0.25">
      <c r="A267" s="25">
        <v>112</v>
      </c>
      <c r="B267" s="35" t="s">
        <v>1183</v>
      </c>
      <c r="C267" s="35" t="s">
        <v>2216</v>
      </c>
      <c r="D267" s="14" t="s">
        <v>1181</v>
      </c>
      <c r="E267" s="25" t="s">
        <v>114</v>
      </c>
      <c r="F267" s="25" t="s">
        <v>493</v>
      </c>
      <c r="G267" s="34"/>
      <c r="H267" s="14" t="s">
        <v>1187</v>
      </c>
      <c r="I267" s="25" t="s">
        <v>924</v>
      </c>
      <c r="J267" s="33" t="s">
        <v>2281</v>
      </c>
      <c r="K267" s="14" t="s">
        <v>1185</v>
      </c>
      <c r="L267" s="33" t="s">
        <v>125</v>
      </c>
      <c r="M267" s="25"/>
      <c r="N267" s="25"/>
    </row>
    <row r="268" spans="1:14" s="127" customFormat="1" ht="124.5" hidden="1" customHeight="1" x14ac:dyDescent="0.25">
      <c r="A268" s="25">
        <v>113</v>
      </c>
      <c r="B268" s="35" t="s">
        <v>1184</v>
      </c>
      <c r="C268" s="44" t="s">
        <v>2216</v>
      </c>
      <c r="D268" s="16" t="s">
        <v>1182</v>
      </c>
      <c r="E268" s="25" t="s">
        <v>114</v>
      </c>
      <c r="F268" s="25" t="s">
        <v>493</v>
      </c>
      <c r="G268" s="34"/>
      <c r="H268" s="16" t="s">
        <v>1188</v>
      </c>
      <c r="I268" s="25" t="s">
        <v>924</v>
      </c>
      <c r="J268" s="33" t="s">
        <v>2281</v>
      </c>
      <c r="K268" s="16" t="s">
        <v>1186</v>
      </c>
      <c r="L268" s="33" t="s">
        <v>125</v>
      </c>
      <c r="M268" s="25"/>
      <c r="N268" s="25"/>
    </row>
    <row r="269" spans="1:14" s="127" customFormat="1" ht="104.25" hidden="1" customHeight="1" x14ac:dyDescent="0.25">
      <c r="A269" s="25">
        <v>384</v>
      </c>
      <c r="B269" s="29" t="s">
        <v>2139</v>
      </c>
      <c r="C269" s="47" t="s">
        <v>2213</v>
      </c>
      <c r="D269" s="16" t="s">
        <v>2140</v>
      </c>
      <c r="E269" s="25" t="s">
        <v>32</v>
      </c>
      <c r="F269" s="25" t="s">
        <v>2061</v>
      </c>
      <c r="G269" s="25" t="s">
        <v>2350</v>
      </c>
      <c r="H269" s="16" t="s">
        <v>1968</v>
      </c>
      <c r="I269" s="14" t="s">
        <v>1967</v>
      </c>
      <c r="J269" s="25" t="s">
        <v>2349</v>
      </c>
      <c r="K269" s="16" t="s">
        <v>2146</v>
      </c>
      <c r="L269" s="25" t="s">
        <v>154</v>
      </c>
      <c r="M269" s="25"/>
      <c r="N269" s="31"/>
    </row>
    <row r="270" spans="1:14" s="127" customFormat="1" ht="128.25" hidden="1" customHeight="1" x14ac:dyDescent="0.25">
      <c r="A270" s="25">
        <v>162</v>
      </c>
      <c r="B270" s="29" t="s">
        <v>1591</v>
      </c>
      <c r="C270" s="47" t="s">
        <v>2213</v>
      </c>
      <c r="D270" s="16" t="s">
        <v>1589</v>
      </c>
      <c r="E270" s="25" t="s">
        <v>114</v>
      </c>
      <c r="F270" s="25" t="s">
        <v>493</v>
      </c>
      <c r="G270" s="25" t="s">
        <v>1685</v>
      </c>
      <c r="H270" s="16" t="s">
        <v>1593</v>
      </c>
      <c r="I270" s="14" t="s">
        <v>1592</v>
      </c>
      <c r="J270" s="14" t="s">
        <v>1592</v>
      </c>
      <c r="K270" s="16" t="s">
        <v>1590</v>
      </c>
      <c r="L270" s="25" t="s">
        <v>125</v>
      </c>
      <c r="M270" s="25" t="s">
        <v>2512</v>
      </c>
      <c r="N270" s="31" t="s">
        <v>2504</v>
      </c>
    </row>
    <row r="271" spans="1:14" s="127" customFormat="1" ht="128.25" customHeight="1" x14ac:dyDescent="0.25">
      <c r="A271" s="25">
        <v>74</v>
      </c>
      <c r="B271" s="64" t="s">
        <v>1270</v>
      </c>
      <c r="C271" s="64" t="s">
        <v>2213</v>
      </c>
      <c r="D271" s="14" t="s">
        <v>1272</v>
      </c>
      <c r="E271" s="33" t="s">
        <v>114</v>
      </c>
      <c r="F271" s="33" t="s">
        <v>493</v>
      </c>
      <c r="G271" s="25" t="s">
        <v>1276</v>
      </c>
      <c r="H271" s="14" t="s">
        <v>1278</v>
      </c>
      <c r="I271" s="25" t="s">
        <v>903</v>
      </c>
      <c r="J271" s="25" t="s">
        <v>903</v>
      </c>
      <c r="K271" s="14" t="s">
        <v>1274</v>
      </c>
      <c r="L271" s="33" t="s">
        <v>124</v>
      </c>
      <c r="M271" s="33" t="s">
        <v>2553</v>
      </c>
      <c r="N271" s="65" t="s">
        <v>2087</v>
      </c>
    </row>
    <row r="272" spans="1:14" s="127" customFormat="1" ht="146.25" customHeight="1" x14ac:dyDescent="0.25">
      <c r="A272" s="25">
        <v>75</v>
      </c>
      <c r="B272" s="64" t="s">
        <v>1271</v>
      </c>
      <c r="C272" s="64" t="s">
        <v>2213</v>
      </c>
      <c r="D272" s="14" t="s">
        <v>1273</v>
      </c>
      <c r="E272" s="33" t="s">
        <v>114</v>
      </c>
      <c r="F272" s="33" t="s">
        <v>493</v>
      </c>
      <c r="G272" s="25" t="s">
        <v>1277</v>
      </c>
      <c r="H272" s="14" t="s">
        <v>1278</v>
      </c>
      <c r="I272" s="25" t="s">
        <v>903</v>
      </c>
      <c r="J272" s="25" t="s">
        <v>903</v>
      </c>
      <c r="K272" s="14" t="s">
        <v>1275</v>
      </c>
      <c r="L272" s="33" t="s">
        <v>124</v>
      </c>
      <c r="M272" s="33" t="s">
        <v>2554</v>
      </c>
      <c r="N272" s="65" t="s">
        <v>2087</v>
      </c>
    </row>
    <row r="273" spans="1:33" s="127" customFormat="1" ht="148.5" hidden="1" customHeight="1" x14ac:dyDescent="0.25">
      <c r="A273" s="25">
        <v>122</v>
      </c>
      <c r="B273" s="35" t="s">
        <v>1739</v>
      </c>
      <c r="C273" s="35" t="s">
        <v>2213</v>
      </c>
      <c r="D273" s="14" t="s">
        <v>1738</v>
      </c>
      <c r="E273" s="25" t="s">
        <v>114</v>
      </c>
      <c r="F273" s="25" t="s">
        <v>493</v>
      </c>
      <c r="G273" s="34" t="s">
        <v>1740</v>
      </c>
      <c r="H273" s="14" t="s">
        <v>1743</v>
      </c>
      <c r="I273" s="25" t="s">
        <v>746</v>
      </c>
      <c r="J273" s="25" t="s">
        <v>408</v>
      </c>
      <c r="K273" s="14" t="s">
        <v>1742</v>
      </c>
      <c r="L273" s="33" t="s">
        <v>125</v>
      </c>
      <c r="M273" s="25"/>
      <c r="N273" s="25" t="s">
        <v>2087</v>
      </c>
    </row>
    <row r="274" spans="1:33" s="127" customFormat="1" ht="126" hidden="1" customHeight="1" x14ac:dyDescent="0.25">
      <c r="A274" s="25">
        <v>123</v>
      </c>
      <c r="B274" s="35" t="s">
        <v>1745</v>
      </c>
      <c r="C274" s="35" t="s">
        <v>2213</v>
      </c>
      <c r="D274" s="14" t="s">
        <v>1744</v>
      </c>
      <c r="E274" s="25" t="s">
        <v>114</v>
      </c>
      <c r="F274" s="25" t="s">
        <v>493</v>
      </c>
      <c r="G274" s="34" t="s">
        <v>1748</v>
      </c>
      <c r="H274" s="32" t="s">
        <v>1747</v>
      </c>
      <c r="I274" s="25" t="s">
        <v>746</v>
      </c>
      <c r="J274" s="25" t="s">
        <v>408</v>
      </c>
      <c r="K274" s="83" t="s">
        <v>1746</v>
      </c>
      <c r="L274" s="33" t="s">
        <v>125</v>
      </c>
      <c r="M274" s="25"/>
      <c r="N274" s="25"/>
    </row>
    <row r="275" spans="1:33" s="127" customFormat="1" ht="126" hidden="1" customHeight="1" x14ac:dyDescent="0.25">
      <c r="A275" s="25">
        <v>385</v>
      </c>
      <c r="B275" s="15" t="s">
        <v>2153</v>
      </c>
      <c r="C275" s="15" t="s">
        <v>2213</v>
      </c>
      <c r="D275" s="14" t="s">
        <v>2154</v>
      </c>
      <c r="E275" s="25" t="s">
        <v>51</v>
      </c>
      <c r="F275" s="25"/>
      <c r="G275" s="74"/>
      <c r="H275" s="14" t="s">
        <v>2172</v>
      </c>
      <c r="I275" s="14" t="s">
        <v>2171</v>
      </c>
      <c r="J275" s="25"/>
      <c r="K275" s="15" t="s">
        <v>2165</v>
      </c>
      <c r="L275" s="25" t="s">
        <v>122</v>
      </c>
      <c r="M275" s="25"/>
      <c r="N275" s="31"/>
    </row>
    <row r="276" spans="1:33" s="127" customFormat="1" ht="172.5" hidden="1" customHeight="1" x14ac:dyDescent="0.25">
      <c r="A276" s="25">
        <v>36</v>
      </c>
      <c r="B276" s="27" t="s">
        <v>1401</v>
      </c>
      <c r="C276" s="27" t="s">
        <v>2216</v>
      </c>
      <c r="D276" s="14" t="s">
        <v>2202</v>
      </c>
      <c r="E276" s="25" t="s">
        <v>32</v>
      </c>
      <c r="F276" s="25" t="s">
        <v>493</v>
      </c>
      <c r="G276" s="25" t="s">
        <v>1402</v>
      </c>
      <c r="H276" s="14" t="s">
        <v>1405</v>
      </c>
      <c r="I276" s="25" t="s">
        <v>924</v>
      </c>
      <c r="J276" s="25" t="s">
        <v>925</v>
      </c>
      <c r="K276" s="14" t="s">
        <v>1407</v>
      </c>
      <c r="L276" s="25" t="s">
        <v>122</v>
      </c>
      <c r="M276" s="25"/>
      <c r="N276" s="25"/>
    </row>
    <row r="277" spans="1:33" s="121" customFormat="1" ht="127.5" hidden="1" customHeight="1" x14ac:dyDescent="0.25">
      <c r="A277" s="25">
        <v>44</v>
      </c>
      <c r="B277" s="27" t="s">
        <v>1718</v>
      </c>
      <c r="C277" s="27" t="s">
        <v>2216</v>
      </c>
      <c r="D277" s="14" t="s">
        <v>2200</v>
      </c>
      <c r="E277" s="25" t="s">
        <v>32</v>
      </c>
      <c r="F277" s="25" t="s">
        <v>493</v>
      </c>
      <c r="G277" s="28" t="s">
        <v>1721</v>
      </c>
      <c r="H277" s="14" t="s">
        <v>1720</v>
      </c>
      <c r="I277" s="25" t="s">
        <v>924</v>
      </c>
      <c r="J277" s="25" t="s">
        <v>925</v>
      </c>
      <c r="K277" s="14" t="s">
        <v>1719</v>
      </c>
      <c r="L277" s="25" t="s">
        <v>122</v>
      </c>
      <c r="M277" s="25"/>
      <c r="N277" s="25"/>
      <c r="O277" s="117"/>
      <c r="P277" s="117"/>
      <c r="Q277" s="117"/>
      <c r="R277" s="117"/>
      <c r="S277" s="117"/>
      <c r="T277" s="117"/>
      <c r="U277" s="117"/>
      <c r="V277" s="117"/>
      <c r="W277" s="117"/>
      <c r="X277" s="117"/>
      <c r="Y277" s="117"/>
      <c r="Z277" s="117"/>
      <c r="AA277" s="117"/>
      <c r="AB277" s="117"/>
      <c r="AC277" s="117"/>
      <c r="AD277" s="117"/>
      <c r="AE277" s="117"/>
      <c r="AF277" s="117"/>
      <c r="AG277" s="117"/>
    </row>
    <row r="278" spans="1:33" s="127" customFormat="1" ht="108" hidden="1" customHeight="1" x14ac:dyDescent="0.25">
      <c r="A278" s="25">
        <v>45</v>
      </c>
      <c r="B278" s="27" t="s">
        <v>1722</v>
      </c>
      <c r="C278" s="27" t="s">
        <v>2216</v>
      </c>
      <c r="D278" s="14" t="s">
        <v>2201</v>
      </c>
      <c r="E278" s="25" t="s">
        <v>32</v>
      </c>
      <c r="F278" s="25" t="s">
        <v>493</v>
      </c>
      <c r="G278" s="28" t="s">
        <v>1723</v>
      </c>
      <c r="H278" s="14" t="s">
        <v>1726</v>
      </c>
      <c r="I278" s="25" t="s">
        <v>924</v>
      </c>
      <c r="J278" s="25" t="s">
        <v>925</v>
      </c>
      <c r="K278" s="14" t="s">
        <v>1725</v>
      </c>
      <c r="L278" s="25" t="s">
        <v>122</v>
      </c>
      <c r="M278" s="25"/>
      <c r="N278" s="25"/>
    </row>
    <row r="279" spans="1:33" s="121" customFormat="1" ht="110.25" hidden="1" customHeight="1" x14ac:dyDescent="0.25">
      <c r="A279" s="25">
        <v>386</v>
      </c>
      <c r="B279" s="15" t="s">
        <v>2155</v>
      </c>
      <c r="C279" s="15" t="s">
        <v>2213</v>
      </c>
      <c r="D279" s="14" t="s">
        <v>2156</v>
      </c>
      <c r="E279" s="25" t="s">
        <v>31</v>
      </c>
      <c r="F279" s="88" t="s">
        <v>2333</v>
      </c>
      <c r="G279" s="25" t="s">
        <v>2351</v>
      </c>
      <c r="H279" s="14" t="s">
        <v>2173</v>
      </c>
      <c r="I279" s="14" t="s">
        <v>1967</v>
      </c>
      <c r="J279" s="25" t="s">
        <v>2352</v>
      </c>
      <c r="K279" s="14" t="s">
        <v>2166</v>
      </c>
      <c r="L279" s="25" t="s">
        <v>154</v>
      </c>
      <c r="M279" s="25"/>
      <c r="N279" s="31"/>
      <c r="O279" s="117"/>
      <c r="P279" s="117"/>
      <c r="Q279" s="117"/>
      <c r="R279" s="117"/>
      <c r="S279" s="117"/>
      <c r="T279" s="117"/>
      <c r="U279" s="117"/>
      <c r="V279" s="117"/>
      <c r="W279" s="117"/>
      <c r="X279" s="117"/>
      <c r="Y279" s="117"/>
      <c r="Z279" s="117"/>
      <c r="AA279" s="117"/>
      <c r="AB279" s="117"/>
      <c r="AC279" s="117"/>
      <c r="AD279" s="117"/>
      <c r="AE279" s="117"/>
      <c r="AF279" s="117"/>
      <c r="AG279" s="117"/>
    </row>
    <row r="280" spans="1:33" s="127" customFormat="1" ht="123.75" hidden="1" customHeight="1" x14ac:dyDescent="0.25">
      <c r="A280" s="25">
        <v>387</v>
      </c>
      <c r="B280" s="15" t="s">
        <v>2157</v>
      </c>
      <c r="C280" s="15" t="s">
        <v>2213</v>
      </c>
      <c r="D280" s="14" t="s">
        <v>2158</v>
      </c>
      <c r="E280" s="25" t="s">
        <v>31</v>
      </c>
      <c r="F280" s="88" t="s">
        <v>2333</v>
      </c>
      <c r="G280" s="25" t="s">
        <v>2356</v>
      </c>
      <c r="H280" s="14" t="s">
        <v>2174</v>
      </c>
      <c r="I280" s="14" t="s">
        <v>1967</v>
      </c>
      <c r="J280" s="25" t="s">
        <v>2352</v>
      </c>
      <c r="K280" s="14" t="s">
        <v>2167</v>
      </c>
      <c r="L280" s="25" t="s">
        <v>154</v>
      </c>
      <c r="M280" s="25"/>
      <c r="N280" s="31"/>
    </row>
    <row r="281" spans="1:33" s="127" customFormat="1" ht="123.75" hidden="1" customHeight="1" x14ac:dyDescent="0.25">
      <c r="A281" s="25">
        <v>388</v>
      </c>
      <c r="B281" s="15" t="s">
        <v>2159</v>
      </c>
      <c r="C281" s="15" t="s">
        <v>2213</v>
      </c>
      <c r="D281" s="14" t="s">
        <v>2160</v>
      </c>
      <c r="E281" s="25" t="s">
        <v>31</v>
      </c>
      <c r="F281" s="88" t="s">
        <v>2333</v>
      </c>
      <c r="G281" s="25" t="s">
        <v>2355</v>
      </c>
      <c r="H281" s="14" t="s">
        <v>2175</v>
      </c>
      <c r="I281" s="14" t="s">
        <v>1967</v>
      </c>
      <c r="J281" s="25" t="s">
        <v>2352</v>
      </c>
      <c r="K281" s="14" t="s">
        <v>2168</v>
      </c>
      <c r="L281" s="25" t="s">
        <v>154</v>
      </c>
      <c r="M281" s="25"/>
      <c r="N281" s="31"/>
    </row>
    <row r="282" spans="1:33" s="127" customFormat="1" ht="123.75" hidden="1" customHeight="1" x14ac:dyDescent="0.25">
      <c r="A282" s="25">
        <v>306</v>
      </c>
      <c r="B282" s="37" t="s">
        <v>1459</v>
      </c>
      <c r="C282" s="37" t="s">
        <v>2214</v>
      </c>
      <c r="D282" s="14" t="s">
        <v>1208</v>
      </c>
      <c r="E282" s="25" t="s">
        <v>32</v>
      </c>
      <c r="F282" s="25" t="s">
        <v>499</v>
      </c>
      <c r="G282" s="38" t="s">
        <v>1460</v>
      </c>
      <c r="H282" s="15" t="s">
        <v>1147</v>
      </c>
      <c r="I282" s="25" t="s">
        <v>469</v>
      </c>
      <c r="J282" s="25" t="s">
        <v>396</v>
      </c>
      <c r="K282" s="15" t="s">
        <v>1458</v>
      </c>
      <c r="L282" s="25" t="s">
        <v>350</v>
      </c>
      <c r="M282" s="25"/>
      <c r="N282" s="25"/>
    </row>
    <row r="283" spans="1:33" s="127" customFormat="1" ht="123.75" hidden="1" customHeight="1" x14ac:dyDescent="0.25">
      <c r="A283" s="25">
        <v>389</v>
      </c>
      <c r="B283" s="15" t="s">
        <v>2161</v>
      </c>
      <c r="C283" s="15" t="s">
        <v>2213</v>
      </c>
      <c r="D283" s="14" t="s">
        <v>2162</v>
      </c>
      <c r="E283" s="25" t="s">
        <v>31</v>
      </c>
      <c r="F283" s="88" t="s">
        <v>2333</v>
      </c>
      <c r="G283" s="25" t="s">
        <v>2354</v>
      </c>
      <c r="H283" s="14" t="s">
        <v>2176</v>
      </c>
      <c r="I283" s="14" t="s">
        <v>1967</v>
      </c>
      <c r="J283" s="25" t="s">
        <v>2352</v>
      </c>
      <c r="K283" s="14" t="s">
        <v>2169</v>
      </c>
      <c r="L283" s="25" t="s">
        <v>154</v>
      </c>
      <c r="M283" s="25"/>
      <c r="N283" s="31"/>
    </row>
    <row r="284" spans="1:33" s="127" customFormat="1" ht="104.25" hidden="1" customHeight="1" x14ac:dyDescent="0.25">
      <c r="A284" s="25">
        <v>148</v>
      </c>
      <c r="B284" s="29" t="s">
        <v>783</v>
      </c>
      <c r="C284" s="29" t="s">
        <v>2215</v>
      </c>
      <c r="D284" s="32" t="s">
        <v>782</v>
      </c>
      <c r="E284" s="25" t="s">
        <v>32</v>
      </c>
      <c r="F284" s="25" t="s">
        <v>493</v>
      </c>
      <c r="G284" s="68" t="s">
        <v>781</v>
      </c>
      <c r="H284" s="15" t="s">
        <v>785</v>
      </c>
      <c r="I284" s="25" t="s">
        <v>430</v>
      </c>
      <c r="J284" s="25" t="s">
        <v>383</v>
      </c>
      <c r="K284" s="15" t="s">
        <v>784</v>
      </c>
      <c r="L284" s="25" t="s">
        <v>2380</v>
      </c>
      <c r="M284" s="25"/>
      <c r="N284" s="31"/>
    </row>
    <row r="285" spans="1:33" s="127" customFormat="1" ht="90" hidden="1" customHeight="1" x14ac:dyDescent="0.25">
      <c r="A285" s="25">
        <v>302</v>
      </c>
      <c r="B285" s="37" t="s">
        <v>1207</v>
      </c>
      <c r="C285" s="37" t="s">
        <v>2214</v>
      </c>
      <c r="D285" s="14" t="s">
        <v>1208</v>
      </c>
      <c r="E285" s="25" t="s">
        <v>32</v>
      </c>
      <c r="F285" s="25" t="s">
        <v>499</v>
      </c>
      <c r="G285" s="38" t="s">
        <v>1209</v>
      </c>
      <c r="H285" s="15" t="s">
        <v>1147</v>
      </c>
      <c r="I285" s="25" t="s">
        <v>469</v>
      </c>
      <c r="J285" s="25" t="s">
        <v>467</v>
      </c>
      <c r="K285" s="15" t="s">
        <v>1148</v>
      </c>
      <c r="L285" s="25" t="s">
        <v>350</v>
      </c>
      <c r="M285" s="25"/>
      <c r="N285" s="25"/>
    </row>
    <row r="286" spans="1:33" ht="130.5" hidden="1" customHeight="1" x14ac:dyDescent="0.25">
      <c r="A286" s="25">
        <v>299</v>
      </c>
      <c r="B286" s="27" t="s">
        <v>1074</v>
      </c>
      <c r="C286" s="27" t="s">
        <v>2213</v>
      </c>
      <c r="D286" s="32" t="s">
        <v>2287</v>
      </c>
      <c r="E286" s="25" t="s">
        <v>32</v>
      </c>
      <c r="F286" s="25" t="s">
        <v>493</v>
      </c>
      <c r="G286" s="25"/>
      <c r="H286" s="14" t="s">
        <v>1076</v>
      </c>
      <c r="I286" s="25" t="s">
        <v>475</v>
      </c>
      <c r="J286" s="25" t="s">
        <v>475</v>
      </c>
      <c r="K286" s="15" t="s">
        <v>1075</v>
      </c>
      <c r="L286" s="25" t="s">
        <v>350</v>
      </c>
      <c r="M286" s="25" t="s">
        <v>2424</v>
      </c>
      <c r="N286" s="25" t="s">
        <v>2421</v>
      </c>
    </row>
    <row r="287" spans="1:33" s="126" customFormat="1" ht="118.5" hidden="1" customHeight="1" x14ac:dyDescent="0.25">
      <c r="A287" s="25">
        <v>156</v>
      </c>
      <c r="B287" s="29" t="s">
        <v>1492</v>
      </c>
      <c r="C287" s="29" t="s">
        <v>2213</v>
      </c>
      <c r="D287" s="14" t="s">
        <v>1488</v>
      </c>
      <c r="E287" s="25" t="s">
        <v>32</v>
      </c>
      <c r="F287" s="25" t="s">
        <v>493</v>
      </c>
      <c r="G287" s="25" t="s">
        <v>2286</v>
      </c>
      <c r="H287" s="14" t="s">
        <v>1494</v>
      </c>
      <c r="I287" s="25" t="s">
        <v>1027</v>
      </c>
      <c r="J287" s="25" t="s">
        <v>1027</v>
      </c>
      <c r="K287" s="14" t="s">
        <v>1490</v>
      </c>
      <c r="L287" s="25" t="s">
        <v>350</v>
      </c>
      <c r="M287" s="25" t="s">
        <v>2422</v>
      </c>
      <c r="N287" s="31" t="s">
        <v>2421</v>
      </c>
    </row>
    <row r="288" spans="1:33" s="126" customFormat="1" ht="158.25" hidden="1" customHeight="1" x14ac:dyDescent="0.25">
      <c r="A288" s="25">
        <v>390</v>
      </c>
      <c r="B288" s="15" t="s">
        <v>2163</v>
      </c>
      <c r="C288" s="15" t="s">
        <v>2213</v>
      </c>
      <c r="D288" s="14" t="s">
        <v>2164</v>
      </c>
      <c r="E288" s="25" t="s">
        <v>31</v>
      </c>
      <c r="F288" s="88" t="s">
        <v>2333</v>
      </c>
      <c r="G288" s="25" t="s">
        <v>2353</v>
      </c>
      <c r="H288" s="14" t="s">
        <v>2177</v>
      </c>
      <c r="I288" s="14" t="s">
        <v>1967</v>
      </c>
      <c r="J288" s="25" t="s">
        <v>2352</v>
      </c>
      <c r="K288" s="14" t="s">
        <v>2170</v>
      </c>
      <c r="L288" s="25" t="s">
        <v>154</v>
      </c>
      <c r="M288" s="25"/>
      <c r="N288" s="31"/>
    </row>
    <row r="289" spans="1:14" s="126" customFormat="1" ht="155.25" hidden="1" customHeight="1" x14ac:dyDescent="0.25">
      <c r="A289" s="25">
        <v>391</v>
      </c>
      <c r="B289" s="29" t="s">
        <v>2188</v>
      </c>
      <c r="C289" s="29" t="s">
        <v>2213</v>
      </c>
      <c r="D289" s="14" t="s">
        <v>2189</v>
      </c>
      <c r="E289" s="88" t="s">
        <v>31</v>
      </c>
      <c r="F289" s="88" t="s">
        <v>2333</v>
      </c>
      <c r="G289" s="88" t="s">
        <v>2347</v>
      </c>
      <c r="H289" s="14" t="s">
        <v>2345</v>
      </c>
      <c r="I289" s="88" t="s">
        <v>1967</v>
      </c>
      <c r="J289" s="88" t="s">
        <v>2343</v>
      </c>
      <c r="K289" s="14" t="s">
        <v>2346</v>
      </c>
      <c r="L289" s="25" t="s">
        <v>154</v>
      </c>
      <c r="M289" s="25"/>
      <c r="N289" s="31"/>
    </row>
    <row r="290" spans="1:14" s="126" customFormat="1" ht="136.5" hidden="1" customHeight="1" x14ac:dyDescent="0.25">
      <c r="A290" s="25">
        <v>287</v>
      </c>
      <c r="B290" s="35" t="s">
        <v>832</v>
      </c>
      <c r="C290" s="35" t="s">
        <v>2216</v>
      </c>
      <c r="D290" s="32" t="s">
        <v>830</v>
      </c>
      <c r="E290" s="25" t="s">
        <v>32</v>
      </c>
      <c r="F290" s="25" t="s">
        <v>525</v>
      </c>
      <c r="G290" s="25" t="s">
        <v>834</v>
      </c>
      <c r="H290" s="15" t="s">
        <v>837</v>
      </c>
      <c r="I290" s="25" t="s">
        <v>469</v>
      </c>
      <c r="J290" s="25" t="s">
        <v>386</v>
      </c>
      <c r="K290" s="15" t="s">
        <v>835</v>
      </c>
      <c r="L290" s="25" t="s">
        <v>350</v>
      </c>
      <c r="M290" s="25"/>
      <c r="N290" s="25"/>
    </row>
    <row r="291" spans="1:14" s="126" customFormat="1" ht="102.75" hidden="1" customHeight="1" x14ac:dyDescent="0.25">
      <c r="A291" s="25">
        <v>392</v>
      </c>
      <c r="B291" s="29" t="s">
        <v>2190</v>
      </c>
      <c r="C291" s="29" t="s">
        <v>2213</v>
      </c>
      <c r="D291" s="14" t="s">
        <v>2191</v>
      </c>
      <c r="E291" s="88" t="s">
        <v>31</v>
      </c>
      <c r="F291" s="88" t="s">
        <v>2333</v>
      </c>
      <c r="G291" s="88" t="s">
        <v>2348</v>
      </c>
      <c r="H291" s="14" t="s">
        <v>2344</v>
      </c>
      <c r="I291" s="88" t="s">
        <v>1967</v>
      </c>
      <c r="J291" s="88" t="s">
        <v>2343</v>
      </c>
      <c r="K291" s="14" t="s">
        <v>2342</v>
      </c>
      <c r="L291" s="25" t="s">
        <v>154</v>
      </c>
      <c r="M291" s="25"/>
      <c r="N291" s="31"/>
    </row>
    <row r="292" spans="1:14" s="126" customFormat="1" ht="148.5" hidden="1" customHeight="1" x14ac:dyDescent="0.25">
      <c r="A292" s="25">
        <v>276</v>
      </c>
      <c r="B292" s="37" t="s">
        <v>1211</v>
      </c>
      <c r="C292" s="37" t="s">
        <v>2213</v>
      </c>
      <c r="D292" s="48" t="s">
        <v>1210</v>
      </c>
      <c r="E292" s="25" t="s">
        <v>32</v>
      </c>
      <c r="F292" s="25" t="s">
        <v>493</v>
      </c>
      <c r="G292" s="38" t="s">
        <v>1214</v>
      </c>
      <c r="H292" s="15" t="s">
        <v>1213</v>
      </c>
      <c r="I292" s="25" t="s">
        <v>468</v>
      </c>
      <c r="J292" s="25" t="s">
        <v>443</v>
      </c>
      <c r="K292" s="15" t="s">
        <v>1212</v>
      </c>
      <c r="L292" s="25" t="s">
        <v>154</v>
      </c>
      <c r="M292" s="25" t="s">
        <v>2425</v>
      </c>
      <c r="N292" s="25" t="s">
        <v>2421</v>
      </c>
    </row>
    <row r="293" spans="1:14" s="127" customFormat="1" ht="146.25" hidden="1" customHeight="1" x14ac:dyDescent="0.25">
      <c r="A293" s="25">
        <v>289</v>
      </c>
      <c r="B293" s="35" t="s">
        <v>841</v>
      </c>
      <c r="C293" s="35" t="s">
        <v>2214</v>
      </c>
      <c r="D293" s="32" t="s">
        <v>840</v>
      </c>
      <c r="E293" s="25" t="s">
        <v>32</v>
      </c>
      <c r="F293" s="25" t="s">
        <v>496</v>
      </c>
      <c r="G293" s="25" t="s">
        <v>842</v>
      </c>
      <c r="H293" s="15" t="s">
        <v>843</v>
      </c>
      <c r="I293" s="25" t="s">
        <v>469</v>
      </c>
      <c r="J293" s="33" t="s">
        <v>443</v>
      </c>
      <c r="K293" s="15" t="s">
        <v>844</v>
      </c>
      <c r="L293" s="25" t="s">
        <v>350</v>
      </c>
      <c r="M293" s="25"/>
      <c r="N293" s="25"/>
    </row>
    <row r="294" spans="1:14" s="127" customFormat="1" ht="119.25" hidden="1" customHeight="1" x14ac:dyDescent="0.25">
      <c r="A294" s="25">
        <v>393</v>
      </c>
      <c r="B294" s="29" t="s">
        <v>2192</v>
      </c>
      <c r="C294" s="29" t="s">
        <v>2213</v>
      </c>
      <c r="D294" s="14" t="s">
        <v>2193</v>
      </c>
      <c r="E294" s="88" t="s">
        <v>31</v>
      </c>
      <c r="F294" s="88" t="s">
        <v>2333</v>
      </c>
      <c r="G294" s="88" t="s">
        <v>2338</v>
      </c>
      <c r="H294" s="14" t="s">
        <v>2340</v>
      </c>
      <c r="I294" s="88" t="s">
        <v>1967</v>
      </c>
      <c r="J294" s="14" t="s">
        <v>2336</v>
      </c>
      <c r="K294" s="14" t="s">
        <v>2342</v>
      </c>
      <c r="L294" s="25" t="s">
        <v>154</v>
      </c>
      <c r="M294" s="25"/>
      <c r="N294" s="31"/>
    </row>
    <row r="295" spans="1:14" s="127" customFormat="1" ht="119.25" hidden="1" customHeight="1" x14ac:dyDescent="0.25">
      <c r="A295" s="25">
        <v>394</v>
      </c>
      <c r="B295" s="29" t="s">
        <v>2194</v>
      </c>
      <c r="C295" s="29" t="s">
        <v>2213</v>
      </c>
      <c r="D295" s="14" t="s">
        <v>2195</v>
      </c>
      <c r="E295" s="88" t="s">
        <v>31</v>
      </c>
      <c r="F295" s="88" t="s">
        <v>2333</v>
      </c>
      <c r="G295" s="88" t="s">
        <v>2337</v>
      </c>
      <c r="H295" s="14" t="s">
        <v>2339</v>
      </c>
      <c r="I295" s="88" t="s">
        <v>1967</v>
      </c>
      <c r="J295" s="14" t="s">
        <v>2336</v>
      </c>
      <c r="K295" s="14" t="s">
        <v>2341</v>
      </c>
      <c r="L295" s="25" t="s">
        <v>154</v>
      </c>
      <c r="M295" s="25"/>
      <c r="N295" s="31"/>
    </row>
    <row r="296" spans="1:14" s="127" customFormat="1" ht="119.25" hidden="1" customHeight="1" x14ac:dyDescent="0.25">
      <c r="A296" s="25">
        <v>395</v>
      </c>
      <c r="B296" s="29" t="s">
        <v>2196</v>
      </c>
      <c r="C296" s="29" t="s">
        <v>2213</v>
      </c>
      <c r="D296" s="14" t="s">
        <v>2197</v>
      </c>
      <c r="E296" s="88" t="s">
        <v>31</v>
      </c>
      <c r="F296" s="88" t="s">
        <v>2333</v>
      </c>
      <c r="G296" s="88" t="s">
        <v>2332</v>
      </c>
      <c r="H296" s="14" t="s">
        <v>2334</v>
      </c>
      <c r="I296" s="88" t="s">
        <v>1967</v>
      </c>
      <c r="J296" s="88" t="s">
        <v>2331</v>
      </c>
      <c r="K296" s="14" t="s">
        <v>2335</v>
      </c>
      <c r="L296" s="25" t="s">
        <v>154</v>
      </c>
      <c r="M296" s="25"/>
      <c r="N296" s="31"/>
    </row>
    <row r="297" spans="1:14" s="127" customFormat="1" ht="120" hidden="1" customHeight="1" x14ac:dyDescent="0.25">
      <c r="A297" s="25">
        <v>396</v>
      </c>
      <c r="B297" s="15" t="s">
        <v>2221</v>
      </c>
      <c r="C297" s="29" t="s">
        <v>2215</v>
      </c>
      <c r="D297" s="14" t="s">
        <v>2232</v>
      </c>
      <c r="E297" s="88" t="s">
        <v>126</v>
      </c>
      <c r="F297" s="88" t="s">
        <v>499</v>
      </c>
      <c r="G297" s="88"/>
      <c r="H297" s="14" t="s">
        <v>2255</v>
      </c>
      <c r="I297" s="14" t="s">
        <v>2243</v>
      </c>
      <c r="J297" s="88" t="s">
        <v>2357</v>
      </c>
      <c r="K297" s="14" t="s">
        <v>2244</v>
      </c>
      <c r="L297" s="25" t="s">
        <v>125</v>
      </c>
      <c r="M297" s="25"/>
      <c r="N297" s="31"/>
    </row>
    <row r="298" spans="1:14" s="127" customFormat="1" ht="120" hidden="1" customHeight="1" x14ac:dyDescent="0.25">
      <c r="A298" s="25">
        <v>397</v>
      </c>
      <c r="B298" s="15" t="s">
        <v>2222</v>
      </c>
      <c r="C298" s="29" t="s">
        <v>2213</v>
      </c>
      <c r="D298" s="14" t="s">
        <v>2233</v>
      </c>
      <c r="E298" s="88" t="s">
        <v>31</v>
      </c>
      <c r="F298" s="88" t="s">
        <v>2333</v>
      </c>
      <c r="G298" s="88"/>
      <c r="H298" s="14" t="s">
        <v>2256</v>
      </c>
      <c r="I298" s="14" t="s">
        <v>1967</v>
      </c>
      <c r="J298" s="88" t="s">
        <v>2330</v>
      </c>
      <c r="K298" s="14" t="s">
        <v>2245</v>
      </c>
      <c r="L298" s="25" t="s">
        <v>294</v>
      </c>
      <c r="M298" s="25"/>
      <c r="N298" s="31"/>
    </row>
    <row r="299" spans="1:14" s="127" customFormat="1" ht="155.25" hidden="1" customHeight="1" x14ac:dyDescent="0.25">
      <c r="A299" s="25">
        <v>398</v>
      </c>
      <c r="B299" s="15" t="s">
        <v>2223</v>
      </c>
      <c r="C299" s="29" t="s">
        <v>2213</v>
      </c>
      <c r="D299" s="14" t="s">
        <v>2234</v>
      </c>
      <c r="E299" s="88" t="s">
        <v>31</v>
      </c>
      <c r="F299" s="88" t="s">
        <v>2333</v>
      </c>
      <c r="G299" s="88"/>
      <c r="H299" s="14" t="s">
        <v>2257</v>
      </c>
      <c r="I299" s="14" t="s">
        <v>1967</v>
      </c>
      <c r="J299" s="88" t="s">
        <v>2330</v>
      </c>
      <c r="K299" s="14" t="s">
        <v>2246</v>
      </c>
      <c r="L299" s="25" t="s">
        <v>294</v>
      </c>
      <c r="M299" s="25"/>
      <c r="N299" s="31"/>
    </row>
    <row r="300" spans="1:14" s="127" customFormat="1" ht="137.25" hidden="1" customHeight="1" x14ac:dyDescent="0.25">
      <c r="A300" s="25">
        <v>399</v>
      </c>
      <c r="B300" s="15" t="s">
        <v>2224</v>
      </c>
      <c r="C300" s="29" t="s">
        <v>2213</v>
      </c>
      <c r="D300" s="14" t="s">
        <v>2235</v>
      </c>
      <c r="E300" s="88" t="s">
        <v>31</v>
      </c>
      <c r="F300" s="88" t="s">
        <v>2333</v>
      </c>
      <c r="G300" s="88"/>
      <c r="H300" s="14" t="s">
        <v>2258</v>
      </c>
      <c r="I300" s="14" t="s">
        <v>1967</v>
      </c>
      <c r="J300" s="88" t="s">
        <v>2330</v>
      </c>
      <c r="K300" s="14" t="s">
        <v>2247</v>
      </c>
      <c r="L300" s="25" t="s">
        <v>294</v>
      </c>
      <c r="M300" s="25"/>
      <c r="N300" s="31"/>
    </row>
    <row r="301" spans="1:14" s="127" customFormat="1" ht="124.5" hidden="1" customHeight="1" x14ac:dyDescent="0.25">
      <c r="A301" s="25">
        <v>182</v>
      </c>
      <c r="B301" s="29" t="s">
        <v>755</v>
      </c>
      <c r="C301" s="29" t="s">
        <v>2215</v>
      </c>
      <c r="D301" s="14" t="s">
        <v>754</v>
      </c>
      <c r="E301" s="25" t="s">
        <v>4</v>
      </c>
      <c r="F301" s="25" t="s">
        <v>493</v>
      </c>
      <c r="G301" s="25" t="s">
        <v>756</v>
      </c>
      <c r="H301" s="14" t="s">
        <v>2278</v>
      </c>
      <c r="I301" s="39" t="s">
        <v>384</v>
      </c>
      <c r="J301" s="25" t="s">
        <v>476</v>
      </c>
      <c r="K301" s="36" t="s">
        <v>2277</v>
      </c>
      <c r="L301" s="25" t="s">
        <v>250</v>
      </c>
      <c r="M301" s="33"/>
      <c r="N301" s="31" t="s">
        <v>2087</v>
      </c>
    </row>
    <row r="302" spans="1:14" s="127" customFormat="1" ht="104.25" hidden="1" customHeight="1" x14ac:dyDescent="0.25">
      <c r="A302" s="25">
        <v>188</v>
      </c>
      <c r="B302" s="29" t="s">
        <v>1101</v>
      </c>
      <c r="C302" s="29" t="s">
        <v>2215</v>
      </c>
      <c r="D302" s="14" t="s">
        <v>1100</v>
      </c>
      <c r="E302" s="25" t="s">
        <v>4</v>
      </c>
      <c r="F302" s="25" t="s">
        <v>493</v>
      </c>
      <c r="G302" s="25" t="s">
        <v>1104</v>
      </c>
      <c r="H302" s="14" t="s">
        <v>1103</v>
      </c>
      <c r="I302" s="25" t="s">
        <v>384</v>
      </c>
      <c r="J302" s="25" t="s">
        <v>476</v>
      </c>
      <c r="K302" s="14" t="s">
        <v>1102</v>
      </c>
      <c r="L302" s="25" t="s">
        <v>250</v>
      </c>
      <c r="M302" s="33"/>
      <c r="N302" s="31"/>
    </row>
    <row r="303" spans="1:14" s="127" customFormat="1" ht="155.25" hidden="1" customHeight="1" x14ac:dyDescent="0.25">
      <c r="A303" s="25">
        <v>191</v>
      </c>
      <c r="B303" s="29" t="s">
        <v>1116</v>
      </c>
      <c r="C303" s="29" t="s">
        <v>2214</v>
      </c>
      <c r="D303" s="14" t="s">
        <v>1115</v>
      </c>
      <c r="E303" s="25" t="s">
        <v>4</v>
      </c>
      <c r="F303" s="25" t="s">
        <v>499</v>
      </c>
      <c r="G303" s="25" t="s">
        <v>1117</v>
      </c>
      <c r="H303" s="14" t="s">
        <v>1119</v>
      </c>
      <c r="I303" s="25" t="s">
        <v>394</v>
      </c>
      <c r="J303" s="25" t="s">
        <v>476</v>
      </c>
      <c r="K303" s="14" t="s">
        <v>1118</v>
      </c>
      <c r="L303" s="25" t="s">
        <v>250</v>
      </c>
      <c r="M303" s="33"/>
      <c r="N303" s="31"/>
    </row>
    <row r="304" spans="1:14" s="127" customFormat="1" ht="150.75" hidden="1" customHeight="1" x14ac:dyDescent="0.25">
      <c r="A304" s="25">
        <v>194</v>
      </c>
      <c r="B304" s="29" t="s">
        <v>1142</v>
      </c>
      <c r="C304" s="29" t="s">
        <v>2214</v>
      </c>
      <c r="D304" s="32" t="s">
        <v>1143</v>
      </c>
      <c r="E304" s="25" t="s">
        <v>4</v>
      </c>
      <c r="F304" s="25" t="s">
        <v>499</v>
      </c>
      <c r="G304" s="25" t="s">
        <v>1144</v>
      </c>
      <c r="H304" s="15" t="s">
        <v>1140</v>
      </c>
      <c r="I304" s="25" t="s">
        <v>384</v>
      </c>
      <c r="J304" s="25" t="s">
        <v>476</v>
      </c>
      <c r="K304" s="30" t="s">
        <v>1141</v>
      </c>
      <c r="L304" s="25" t="s">
        <v>250</v>
      </c>
      <c r="M304" s="33"/>
      <c r="N304" s="31" t="s">
        <v>2471</v>
      </c>
    </row>
    <row r="305" spans="1:14" s="127" customFormat="1" ht="150.75" hidden="1" customHeight="1" x14ac:dyDescent="0.25">
      <c r="A305" s="25">
        <v>400</v>
      </c>
      <c r="B305" s="15" t="s">
        <v>2225</v>
      </c>
      <c r="C305" s="29" t="s">
        <v>2213</v>
      </c>
      <c r="D305" s="14" t="s">
        <v>2236</v>
      </c>
      <c r="E305" s="88" t="s">
        <v>31</v>
      </c>
      <c r="F305" s="88" t="s">
        <v>2333</v>
      </c>
      <c r="G305" s="88"/>
      <c r="H305" s="14" t="s">
        <v>2259</v>
      </c>
      <c r="I305" s="14" t="s">
        <v>1967</v>
      </c>
      <c r="J305" s="88" t="s">
        <v>2327</v>
      </c>
      <c r="K305" s="14" t="s">
        <v>2248</v>
      </c>
      <c r="L305" s="25" t="s">
        <v>294</v>
      </c>
      <c r="M305" s="25"/>
      <c r="N305" s="31"/>
    </row>
    <row r="306" spans="1:14" s="127" customFormat="1" ht="122.25" hidden="1" customHeight="1" x14ac:dyDescent="0.25">
      <c r="A306" s="25">
        <v>102</v>
      </c>
      <c r="B306" s="35" t="s">
        <v>951</v>
      </c>
      <c r="C306" s="35" t="s">
        <v>2216</v>
      </c>
      <c r="D306" s="14" t="s">
        <v>950</v>
      </c>
      <c r="E306" s="25" t="s">
        <v>689</v>
      </c>
      <c r="F306" s="25" t="s">
        <v>493</v>
      </c>
      <c r="G306" s="25" t="s">
        <v>952</v>
      </c>
      <c r="H306" s="14" t="s">
        <v>954</v>
      </c>
      <c r="I306" s="25" t="s">
        <v>924</v>
      </c>
      <c r="J306" s="25" t="s">
        <v>925</v>
      </c>
      <c r="K306" s="14" t="s">
        <v>953</v>
      </c>
      <c r="L306" s="33" t="s">
        <v>125</v>
      </c>
      <c r="M306" s="25"/>
      <c r="N306" s="25"/>
    </row>
    <row r="307" spans="1:14" s="127" customFormat="1" ht="125.25" hidden="1" customHeight="1" x14ac:dyDescent="0.25">
      <c r="A307" s="25">
        <v>103</v>
      </c>
      <c r="B307" s="35" t="s">
        <v>955</v>
      </c>
      <c r="C307" s="35" t="s">
        <v>2216</v>
      </c>
      <c r="D307" s="14" t="s">
        <v>958</v>
      </c>
      <c r="E307" s="25" t="s">
        <v>689</v>
      </c>
      <c r="F307" s="25" t="s">
        <v>493</v>
      </c>
      <c r="G307" s="25" t="s">
        <v>967</v>
      </c>
      <c r="H307" s="14" t="s">
        <v>964</v>
      </c>
      <c r="I307" s="25" t="s">
        <v>924</v>
      </c>
      <c r="J307" s="25" t="s">
        <v>925</v>
      </c>
      <c r="K307" s="14" t="s">
        <v>961</v>
      </c>
      <c r="L307" s="33" t="s">
        <v>125</v>
      </c>
      <c r="M307" s="25"/>
      <c r="N307" s="25"/>
    </row>
    <row r="308" spans="1:14" s="127" customFormat="1" ht="142.5" hidden="1" customHeight="1" x14ac:dyDescent="0.25">
      <c r="A308" s="25">
        <v>105</v>
      </c>
      <c r="B308" s="35" t="s">
        <v>957</v>
      </c>
      <c r="C308" s="35" t="s">
        <v>2216</v>
      </c>
      <c r="D308" s="32" t="s">
        <v>960</v>
      </c>
      <c r="E308" s="25" t="s">
        <v>689</v>
      </c>
      <c r="F308" s="25" t="s">
        <v>493</v>
      </c>
      <c r="G308" s="68" t="s">
        <v>969</v>
      </c>
      <c r="H308" s="14" t="s">
        <v>966</v>
      </c>
      <c r="I308" s="25" t="s">
        <v>924</v>
      </c>
      <c r="J308" s="25" t="s">
        <v>925</v>
      </c>
      <c r="K308" s="14" t="s">
        <v>963</v>
      </c>
      <c r="L308" s="33" t="s">
        <v>125</v>
      </c>
      <c r="M308" s="25" t="s">
        <v>2445</v>
      </c>
      <c r="N308" s="25" t="s">
        <v>2321</v>
      </c>
    </row>
    <row r="309" spans="1:14" s="127" customFormat="1" ht="142.5" hidden="1" customHeight="1" x14ac:dyDescent="0.25">
      <c r="A309" s="25">
        <v>107</v>
      </c>
      <c r="B309" s="35" t="s">
        <v>1163</v>
      </c>
      <c r="C309" s="35" t="s">
        <v>2216</v>
      </c>
      <c r="D309" s="15" t="s">
        <v>1159</v>
      </c>
      <c r="E309" s="25" t="s">
        <v>689</v>
      </c>
      <c r="F309" s="25" t="s">
        <v>493</v>
      </c>
      <c r="G309" s="82" t="s">
        <v>1162</v>
      </c>
      <c r="H309" s="15" t="s">
        <v>1161</v>
      </c>
      <c r="I309" s="25" t="s">
        <v>924</v>
      </c>
      <c r="J309" s="33" t="s">
        <v>2281</v>
      </c>
      <c r="K309" s="15" t="s">
        <v>1160</v>
      </c>
      <c r="L309" s="33" t="s">
        <v>125</v>
      </c>
      <c r="M309" s="25"/>
      <c r="N309" s="25"/>
    </row>
    <row r="310" spans="1:14" s="127" customFormat="1" ht="142.5" hidden="1" customHeight="1" x14ac:dyDescent="0.25">
      <c r="A310" s="25">
        <v>228</v>
      </c>
      <c r="B310" s="27" t="s">
        <v>1290</v>
      </c>
      <c r="C310" s="27" t="s">
        <v>2216</v>
      </c>
      <c r="D310" s="32" t="s">
        <v>1284</v>
      </c>
      <c r="E310" s="25" t="s">
        <v>689</v>
      </c>
      <c r="F310" s="25" t="s">
        <v>493</v>
      </c>
      <c r="G310" s="99" t="s">
        <v>1312</v>
      </c>
      <c r="H310" s="14" t="s">
        <v>1296</v>
      </c>
      <c r="I310" s="25" t="s">
        <v>924</v>
      </c>
      <c r="J310" s="25" t="s">
        <v>925</v>
      </c>
      <c r="K310" s="14" t="s">
        <v>1302</v>
      </c>
      <c r="L310" s="25" t="s">
        <v>131</v>
      </c>
      <c r="M310" s="25" t="s">
        <v>1679</v>
      </c>
      <c r="N310" s="31"/>
    </row>
    <row r="311" spans="1:14" s="127" customFormat="1" ht="111.75" hidden="1" customHeight="1" x14ac:dyDescent="0.25">
      <c r="A311" s="25">
        <v>229</v>
      </c>
      <c r="B311" s="27" t="s">
        <v>1291</v>
      </c>
      <c r="C311" s="27" t="s">
        <v>2216</v>
      </c>
      <c r="D311" s="32" t="s">
        <v>1285</v>
      </c>
      <c r="E311" s="25" t="s">
        <v>689</v>
      </c>
      <c r="F311" s="25" t="s">
        <v>493</v>
      </c>
      <c r="G311" s="99" t="s">
        <v>1311</v>
      </c>
      <c r="H311" s="14" t="s">
        <v>1297</v>
      </c>
      <c r="I311" s="25" t="s">
        <v>924</v>
      </c>
      <c r="J311" s="25" t="s">
        <v>925</v>
      </c>
      <c r="K311" s="14" t="s">
        <v>1303</v>
      </c>
      <c r="L311" s="25" t="s">
        <v>131</v>
      </c>
      <c r="M311" s="25"/>
      <c r="N311" s="31"/>
    </row>
    <row r="312" spans="1:14" s="127" customFormat="1" ht="127.5" hidden="1" customHeight="1" x14ac:dyDescent="0.25">
      <c r="A312" s="25">
        <v>230</v>
      </c>
      <c r="B312" s="27" t="s">
        <v>1292</v>
      </c>
      <c r="C312" s="27" t="s">
        <v>2216</v>
      </c>
      <c r="D312" s="32" t="s">
        <v>1286</v>
      </c>
      <c r="E312" s="25" t="s">
        <v>689</v>
      </c>
      <c r="F312" s="25" t="s">
        <v>493</v>
      </c>
      <c r="G312" s="34" t="s">
        <v>1313</v>
      </c>
      <c r="H312" s="14" t="s">
        <v>1298</v>
      </c>
      <c r="I312" s="25" t="s">
        <v>924</v>
      </c>
      <c r="J312" s="25" t="s">
        <v>925</v>
      </c>
      <c r="K312" s="14" t="s">
        <v>1304</v>
      </c>
      <c r="L312" s="25" t="s">
        <v>131</v>
      </c>
      <c r="M312" s="25"/>
      <c r="N312" s="31"/>
    </row>
    <row r="313" spans="1:14" s="127" customFormat="1" ht="111.75" hidden="1" customHeight="1" x14ac:dyDescent="0.25">
      <c r="A313" s="25">
        <v>231</v>
      </c>
      <c r="B313" s="27" t="s">
        <v>1293</v>
      </c>
      <c r="C313" s="27" t="s">
        <v>2216</v>
      </c>
      <c r="D313" s="32" t="s">
        <v>1287</v>
      </c>
      <c r="E313" s="25" t="s">
        <v>689</v>
      </c>
      <c r="F313" s="25" t="s">
        <v>493</v>
      </c>
      <c r="G313" s="34" t="s">
        <v>1310</v>
      </c>
      <c r="H313" s="14" t="s">
        <v>1299</v>
      </c>
      <c r="I313" s="25" t="s">
        <v>924</v>
      </c>
      <c r="J313" s="25" t="s">
        <v>925</v>
      </c>
      <c r="K313" s="14" t="s">
        <v>1305</v>
      </c>
      <c r="L313" s="25" t="s">
        <v>131</v>
      </c>
      <c r="M313" s="25"/>
      <c r="N313" s="31"/>
    </row>
    <row r="314" spans="1:14" s="127" customFormat="1" ht="111.75" hidden="1" customHeight="1" x14ac:dyDescent="0.25">
      <c r="A314" s="25">
        <v>232</v>
      </c>
      <c r="B314" s="27" t="s">
        <v>1294</v>
      </c>
      <c r="C314" s="27" t="s">
        <v>2216</v>
      </c>
      <c r="D314" s="32" t="s">
        <v>1288</v>
      </c>
      <c r="E314" s="25" t="s">
        <v>689</v>
      </c>
      <c r="F314" s="25" t="s">
        <v>493</v>
      </c>
      <c r="G314" s="34" t="s">
        <v>1309</v>
      </c>
      <c r="H314" s="14" t="s">
        <v>1300</v>
      </c>
      <c r="I314" s="25" t="s">
        <v>924</v>
      </c>
      <c r="J314" s="25" t="s">
        <v>925</v>
      </c>
      <c r="K314" s="14" t="s">
        <v>1306</v>
      </c>
      <c r="L314" s="25" t="s">
        <v>131</v>
      </c>
      <c r="M314" s="25"/>
      <c r="N314" s="31"/>
    </row>
    <row r="315" spans="1:14" s="127" customFormat="1" ht="111.75" hidden="1" customHeight="1" x14ac:dyDescent="0.25">
      <c r="A315" s="25">
        <v>233</v>
      </c>
      <c r="B315" s="27" t="s">
        <v>1295</v>
      </c>
      <c r="C315" s="27" t="s">
        <v>2216</v>
      </c>
      <c r="D315" s="32" t="s">
        <v>1289</v>
      </c>
      <c r="E315" s="25" t="s">
        <v>689</v>
      </c>
      <c r="F315" s="25" t="s">
        <v>493</v>
      </c>
      <c r="G315" s="34" t="s">
        <v>1308</v>
      </c>
      <c r="H315" s="14" t="s">
        <v>1301</v>
      </c>
      <c r="I315" s="25" t="s">
        <v>924</v>
      </c>
      <c r="J315" s="25" t="s">
        <v>925</v>
      </c>
      <c r="K315" s="14" t="s">
        <v>1307</v>
      </c>
      <c r="L315" s="25" t="s">
        <v>131</v>
      </c>
      <c r="M315" s="25"/>
      <c r="N315" s="31"/>
    </row>
    <row r="316" spans="1:14" s="127" customFormat="1" ht="111.75" hidden="1" customHeight="1" x14ac:dyDescent="0.25">
      <c r="A316" s="25">
        <v>258</v>
      </c>
      <c r="B316" s="35" t="s">
        <v>988</v>
      </c>
      <c r="C316" s="35" t="s">
        <v>2216</v>
      </c>
      <c r="D316" s="14" t="s">
        <v>986</v>
      </c>
      <c r="E316" s="25" t="s">
        <v>689</v>
      </c>
      <c r="F316" s="25" t="s">
        <v>493</v>
      </c>
      <c r="G316" s="25"/>
      <c r="H316" s="16" t="s">
        <v>992</v>
      </c>
      <c r="I316" s="25" t="s">
        <v>924</v>
      </c>
      <c r="J316" s="25" t="s">
        <v>925</v>
      </c>
      <c r="K316" s="14" t="s">
        <v>990</v>
      </c>
      <c r="L316" s="25" t="s">
        <v>154</v>
      </c>
      <c r="M316" s="25"/>
      <c r="N316" s="25"/>
    </row>
    <row r="317" spans="1:14" s="127" customFormat="1" ht="111.75" hidden="1" customHeight="1" x14ac:dyDescent="0.25">
      <c r="A317" s="25">
        <v>259</v>
      </c>
      <c r="B317" s="35" t="s">
        <v>989</v>
      </c>
      <c r="C317" s="35" t="s">
        <v>2216</v>
      </c>
      <c r="D317" s="14" t="s">
        <v>987</v>
      </c>
      <c r="E317" s="25" t="s">
        <v>689</v>
      </c>
      <c r="F317" s="25" t="s">
        <v>493</v>
      </c>
      <c r="G317" s="25"/>
      <c r="H317" s="14" t="s">
        <v>993</v>
      </c>
      <c r="I317" s="25" t="s">
        <v>924</v>
      </c>
      <c r="J317" s="25" t="s">
        <v>925</v>
      </c>
      <c r="K317" s="14" t="s">
        <v>991</v>
      </c>
      <c r="L317" s="25" t="s">
        <v>154</v>
      </c>
      <c r="M317" s="25"/>
      <c r="N317" s="25"/>
    </row>
    <row r="318" spans="1:14" s="127" customFormat="1" ht="173.25" hidden="1" customHeight="1" x14ac:dyDescent="0.25">
      <c r="A318" s="25">
        <v>260</v>
      </c>
      <c r="B318" s="35" t="s">
        <v>997</v>
      </c>
      <c r="C318" s="35" t="s">
        <v>2216</v>
      </c>
      <c r="D318" s="14" t="s">
        <v>994</v>
      </c>
      <c r="E318" s="25" t="s">
        <v>689</v>
      </c>
      <c r="F318" s="25" t="s">
        <v>493</v>
      </c>
      <c r="G318" s="25"/>
      <c r="H318" s="14" t="s">
        <v>1003</v>
      </c>
      <c r="I318" s="25" t="s">
        <v>924</v>
      </c>
      <c r="J318" s="25" t="s">
        <v>925</v>
      </c>
      <c r="K318" s="14" t="s">
        <v>1000</v>
      </c>
      <c r="L318" s="25" t="s">
        <v>154</v>
      </c>
      <c r="M318" s="25"/>
      <c r="N318" s="25"/>
    </row>
    <row r="319" spans="1:14" s="127" customFormat="1" ht="120.75" hidden="1" customHeight="1" x14ac:dyDescent="0.25">
      <c r="A319" s="25">
        <v>264</v>
      </c>
      <c r="B319" s="35" t="s">
        <v>1386</v>
      </c>
      <c r="C319" s="35" t="s">
        <v>2216</v>
      </c>
      <c r="D319" s="56" t="s">
        <v>1384</v>
      </c>
      <c r="E319" s="25" t="s">
        <v>689</v>
      </c>
      <c r="F319" s="25" t="s">
        <v>493</v>
      </c>
      <c r="G319" s="25" t="s">
        <v>1392</v>
      </c>
      <c r="H319" s="16" t="s">
        <v>1388</v>
      </c>
      <c r="I319" s="25" t="s">
        <v>924</v>
      </c>
      <c r="J319" s="25" t="s">
        <v>925</v>
      </c>
      <c r="K319" s="16" t="s">
        <v>1390</v>
      </c>
      <c r="L319" s="25" t="s">
        <v>154</v>
      </c>
      <c r="M319" s="25"/>
      <c r="N319" s="25"/>
    </row>
    <row r="320" spans="1:14" s="127" customFormat="1" ht="173.25" hidden="1" customHeight="1" x14ac:dyDescent="0.25">
      <c r="A320" s="25">
        <v>401</v>
      </c>
      <c r="B320" s="15" t="s">
        <v>2226</v>
      </c>
      <c r="C320" s="29" t="s">
        <v>2213</v>
      </c>
      <c r="D320" s="14" t="s">
        <v>2237</v>
      </c>
      <c r="E320" s="88" t="s">
        <v>31</v>
      </c>
      <c r="F320" s="88" t="s">
        <v>2333</v>
      </c>
      <c r="G320" s="88"/>
      <c r="H320" s="14" t="s">
        <v>2260</v>
      </c>
      <c r="I320" s="14" t="s">
        <v>1967</v>
      </c>
      <c r="J320" s="88" t="s">
        <v>2327</v>
      </c>
      <c r="K320" s="14" t="s">
        <v>2249</v>
      </c>
      <c r="L320" s="25" t="s">
        <v>294</v>
      </c>
      <c r="M320" s="25"/>
      <c r="N320" s="31"/>
    </row>
    <row r="321" spans="1:14" s="126" customFormat="1" ht="127.5" hidden="1" customHeight="1" x14ac:dyDescent="0.25">
      <c r="A321" s="25">
        <v>290</v>
      </c>
      <c r="B321" s="35" t="s">
        <v>847</v>
      </c>
      <c r="C321" s="35" t="s">
        <v>2216</v>
      </c>
      <c r="D321" s="14" t="s">
        <v>845</v>
      </c>
      <c r="E321" s="25" t="s">
        <v>689</v>
      </c>
      <c r="F321" s="25" t="s">
        <v>493</v>
      </c>
      <c r="G321" s="25" t="s">
        <v>846</v>
      </c>
      <c r="H321" s="14" t="s">
        <v>848</v>
      </c>
      <c r="I321" s="25" t="s">
        <v>924</v>
      </c>
      <c r="J321" s="33" t="s">
        <v>2281</v>
      </c>
      <c r="K321" s="14" t="s">
        <v>849</v>
      </c>
      <c r="L321" s="25" t="s">
        <v>350</v>
      </c>
      <c r="M321" s="25"/>
      <c r="N321" s="25"/>
    </row>
    <row r="322" spans="1:14" s="126" customFormat="1" ht="111" hidden="1" customHeight="1" x14ac:dyDescent="0.25">
      <c r="A322" s="25">
        <v>295</v>
      </c>
      <c r="B322" s="35" t="s">
        <v>1056</v>
      </c>
      <c r="C322" s="35" t="s">
        <v>2216</v>
      </c>
      <c r="D322" s="14" t="s">
        <v>1058</v>
      </c>
      <c r="E322" s="25" t="s">
        <v>689</v>
      </c>
      <c r="F322" s="25" t="s">
        <v>493</v>
      </c>
      <c r="G322" s="25"/>
      <c r="H322" s="14" t="s">
        <v>1061</v>
      </c>
      <c r="I322" s="25" t="s">
        <v>924</v>
      </c>
      <c r="J322" s="33" t="s">
        <v>2281</v>
      </c>
      <c r="K322" s="14" t="s">
        <v>1060</v>
      </c>
      <c r="L322" s="25" t="s">
        <v>350</v>
      </c>
      <c r="M322" s="25"/>
      <c r="N322" s="25"/>
    </row>
    <row r="323" spans="1:14" s="101" customFormat="1" ht="129" hidden="1" customHeight="1" x14ac:dyDescent="0.25">
      <c r="A323" s="25">
        <v>297</v>
      </c>
      <c r="B323" s="27" t="s">
        <v>1072</v>
      </c>
      <c r="C323" s="27" t="s">
        <v>2216</v>
      </c>
      <c r="D323" s="14" t="s">
        <v>1066</v>
      </c>
      <c r="E323" s="25" t="s">
        <v>689</v>
      </c>
      <c r="F323" s="25" t="s">
        <v>493</v>
      </c>
      <c r="G323" s="25"/>
      <c r="H323" s="14" t="s">
        <v>1070</v>
      </c>
      <c r="I323" s="25" t="s">
        <v>924</v>
      </c>
      <c r="J323" s="33" t="s">
        <v>2281</v>
      </c>
      <c r="K323" s="14" t="s">
        <v>1068</v>
      </c>
      <c r="L323" s="25" t="s">
        <v>350</v>
      </c>
      <c r="M323" s="25"/>
      <c r="N323" s="25"/>
    </row>
    <row r="324" spans="1:14" s="101" customFormat="1" ht="103.5" hidden="1" customHeight="1" x14ac:dyDescent="0.25">
      <c r="A324" s="25">
        <v>298</v>
      </c>
      <c r="B324" s="27" t="s">
        <v>1073</v>
      </c>
      <c r="C324" s="27" t="s">
        <v>2216</v>
      </c>
      <c r="D324" s="14" t="s">
        <v>1067</v>
      </c>
      <c r="E324" s="25" t="s">
        <v>689</v>
      </c>
      <c r="F324" s="25" t="s">
        <v>493</v>
      </c>
      <c r="G324" s="25"/>
      <c r="H324" s="14" t="s">
        <v>1071</v>
      </c>
      <c r="I324" s="25" t="s">
        <v>924</v>
      </c>
      <c r="J324" s="33" t="s">
        <v>2281</v>
      </c>
      <c r="K324" s="14" t="s">
        <v>1069</v>
      </c>
      <c r="L324" s="25" t="s">
        <v>350</v>
      </c>
      <c r="M324" s="25"/>
      <c r="N324" s="25"/>
    </row>
    <row r="325" spans="1:14" s="126" customFormat="1" ht="92.25" hidden="1" customHeight="1" x14ac:dyDescent="0.25">
      <c r="A325" s="25">
        <v>300</v>
      </c>
      <c r="B325" s="37" t="s">
        <v>1199</v>
      </c>
      <c r="C325" s="37" t="s">
        <v>2216</v>
      </c>
      <c r="D325" s="15" t="s">
        <v>1198</v>
      </c>
      <c r="E325" s="25" t="s">
        <v>689</v>
      </c>
      <c r="F325" s="25" t="s">
        <v>493</v>
      </c>
      <c r="G325" s="38" t="s">
        <v>1197</v>
      </c>
      <c r="H325" s="15" t="s">
        <v>1201</v>
      </c>
      <c r="I325" s="25" t="s">
        <v>924</v>
      </c>
      <c r="J325" s="25" t="s">
        <v>925</v>
      </c>
      <c r="K325" s="15" t="s">
        <v>1200</v>
      </c>
      <c r="L325" s="25" t="s">
        <v>350</v>
      </c>
      <c r="M325" s="25"/>
      <c r="N325" s="25"/>
    </row>
    <row r="326" spans="1:14" ht="97.5" hidden="1" customHeight="1" x14ac:dyDescent="0.25">
      <c r="A326" s="25">
        <v>311</v>
      </c>
      <c r="B326" s="37" t="s">
        <v>1802</v>
      </c>
      <c r="C326" s="37" t="s">
        <v>2216</v>
      </c>
      <c r="D326" s="14" t="s">
        <v>1801</v>
      </c>
      <c r="E326" s="25" t="s">
        <v>689</v>
      </c>
      <c r="F326" s="25" t="s">
        <v>493</v>
      </c>
      <c r="G326" s="38" t="s">
        <v>1803</v>
      </c>
      <c r="H326" s="14" t="s">
        <v>1804</v>
      </c>
      <c r="I326" s="25" t="s">
        <v>924</v>
      </c>
      <c r="J326" s="33" t="s">
        <v>2281</v>
      </c>
      <c r="K326" s="14" t="s">
        <v>1805</v>
      </c>
      <c r="L326" s="25" t="s">
        <v>350</v>
      </c>
      <c r="M326" s="25"/>
      <c r="N326" s="25"/>
    </row>
    <row r="327" spans="1:14" ht="135.75" hidden="1" customHeight="1" x14ac:dyDescent="0.25">
      <c r="A327" s="25">
        <v>327</v>
      </c>
      <c r="B327" s="37" t="s">
        <v>1223</v>
      </c>
      <c r="C327" s="37" t="s">
        <v>2216</v>
      </c>
      <c r="D327" s="14" t="s">
        <v>1222</v>
      </c>
      <c r="E327" s="25" t="s">
        <v>689</v>
      </c>
      <c r="F327" s="25" t="s">
        <v>493</v>
      </c>
      <c r="G327" s="25" t="s">
        <v>1230</v>
      </c>
      <c r="H327" s="15" t="s">
        <v>1227</v>
      </c>
      <c r="I327" s="25" t="s">
        <v>924</v>
      </c>
      <c r="J327" s="33" t="s">
        <v>2281</v>
      </c>
      <c r="K327" s="15" t="s">
        <v>1225</v>
      </c>
      <c r="L327" s="25" t="s">
        <v>294</v>
      </c>
      <c r="M327" s="25"/>
      <c r="N327" s="25"/>
    </row>
    <row r="328" spans="1:14" s="121" customFormat="1" ht="170.25" hidden="1" customHeight="1" x14ac:dyDescent="0.25">
      <c r="A328" s="25">
        <v>329</v>
      </c>
      <c r="B328" s="15" t="s">
        <v>1232</v>
      </c>
      <c r="C328" s="15" t="s">
        <v>2216</v>
      </c>
      <c r="D328" s="14" t="s">
        <v>1235</v>
      </c>
      <c r="E328" s="25" t="s">
        <v>689</v>
      </c>
      <c r="F328" s="25" t="s">
        <v>493</v>
      </c>
      <c r="G328" s="25" t="s">
        <v>1243</v>
      </c>
      <c r="H328" s="15" t="s">
        <v>1241</v>
      </c>
      <c r="I328" s="25" t="s">
        <v>924</v>
      </c>
      <c r="J328" s="33" t="s">
        <v>2281</v>
      </c>
      <c r="K328" s="15" t="s">
        <v>1238</v>
      </c>
      <c r="L328" s="25" t="s">
        <v>294</v>
      </c>
      <c r="M328" s="25"/>
      <c r="N328" s="25"/>
    </row>
    <row r="329" spans="1:14" ht="137.25" hidden="1" customHeight="1" x14ac:dyDescent="0.25">
      <c r="A329" s="25">
        <v>330</v>
      </c>
      <c r="B329" s="15" t="s">
        <v>1233</v>
      </c>
      <c r="C329" s="15" t="s">
        <v>2216</v>
      </c>
      <c r="D329" s="14" t="s">
        <v>1236</v>
      </c>
      <c r="E329" s="25" t="s">
        <v>689</v>
      </c>
      <c r="F329" s="25" t="s">
        <v>493</v>
      </c>
      <c r="G329" s="25" t="s">
        <v>1244</v>
      </c>
      <c r="H329" s="15" t="s">
        <v>1242</v>
      </c>
      <c r="I329" s="25" t="s">
        <v>924</v>
      </c>
      <c r="J329" s="33" t="s">
        <v>2281</v>
      </c>
      <c r="K329" s="15" t="s">
        <v>1239</v>
      </c>
      <c r="L329" s="25" t="s">
        <v>294</v>
      </c>
      <c r="M329" s="25" t="s">
        <v>2550</v>
      </c>
      <c r="N329" s="25" t="s">
        <v>2087</v>
      </c>
    </row>
    <row r="330" spans="1:14" ht="124.5" hidden="1" customHeight="1" x14ac:dyDescent="0.25">
      <c r="A330" s="25">
        <v>331</v>
      </c>
      <c r="B330" s="15" t="s">
        <v>1246</v>
      </c>
      <c r="C330" s="15" t="s">
        <v>2216</v>
      </c>
      <c r="D330" s="14" t="s">
        <v>1248</v>
      </c>
      <c r="E330" s="25" t="s">
        <v>689</v>
      </c>
      <c r="F330" s="25" t="s">
        <v>493</v>
      </c>
      <c r="G330" s="25" t="s">
        <v>1250</v>
      </c>
      <c r="H330" s="15" t="s">
        <v>1254</v>
      </c>
      <c r="I330" s="25" t="s">
        <v>924</v>
      </c>
      <c r="J330" s="33" t="s">
        <v>2281</v>
      </c>
      <c r="K330" s="15" t="s">
        <v>1252</v>
      </c>
      <c r="L330" s="25" t="s">
        <v>294</v>
      </c>
      <c r="M330" s="25"/>
      <c r="N330" s="25"/>
    </row>
    <row r="331" spans="1:14" ht="150" hidden="1" x14ac:dyDescent="0.25">
      <c r="A331" s="25">
        <v>332</v>
      </c>
      <c r="B331" s="15" t="s">
        <v>1247</v>
      </c>
      <c r="C331" s="15" t="s">
        <v>2216</v>
      </c>
      <c r="D331" s="14" t="s">
        <v>1249</v>
      </c>
      <c r="E331" s="25" t="s">
        <v>689</v>
      </c>
      <c r="F331" s="25" t="s">
        <v>493</v>
      </c>
      <c r="G331" s="25" t="s">
        <v>1251</v>
      </c>
      <c r="H331" s="15" t="s">
        <v>1255</v>
      </c>
      <c r="I331" s="25" t="s">
        <v>924</v>
      </c>
      <c r="J331" s="33" t="s">
        <v>2281</v>
      </c>
      <c r="K331" s="15" t="s">
        <v>1253</v>
      </c>
      <c r="L331" s="25" t="s">
        <v>294</v>
      </c>
      <c r="M331" s="25" t="s">
        <v>2551</v>
      </c>
      <c r="N331" s="25" t="s">
        <v>2087</v>
      </c>
    </row>
    <row r="332" spans="1:14" ht="136.5" hidden="1" customHeight="1" x14ac:dyDescent="0.25">
      <c r="A332" s="25">
        <v>292</v>
      </c>
      <c r="B332" s="44" t="s">
        <v>1029</v>
      </c>
      <c r="C332" s="44" t="s">
        <v>2213</v>
      </c>
      <c r="D332" s="16" t="s">
        <v>1028</v>
      </c>
      <c r="E332" s="25" t="s">
        <v>689</v>
      </c>
      <c r="F332" s="25" t="s">
        <v>493</v>
      </c>
      <c r="G332" s="25" t="s">
        <v>1034</v>
      </c>
      <c r="H332" s="16" t="s">
        <v>1031</v>
      </c>
      <c r="I332" s="25" t="s">
        <v>1032</v>
      </c>
      <c r="J332" s="25" t="s">
        <v>1033</v>
      </c>
      <c r="K332" s="16" t="s">
        <v>1030</v>
      </c>
      <c r="L332" s="25" t="s">
        <v>350</v>
      </c>
      <c r="M332" s="25"/>
      <c r="N332" s="25"/>
    </row>
    <row r="333" spans="1:14" ht="409.5" hidden="1" x14ac:dyDescent="0.25">
      <c r="A333" s="25">
        <v>285</v>
      </c>
      <c r="B333" s="35" t="s">
        <v>688</v>
      </c>
      <c r="C333" s="35" t="s">
        <v>2215</v>
      </c>
      <c r="D333" s="77" t="s">
        <v>687</v>
      </c>
      <c r="E333" s="25" t="s">
        <v>689</v>
      </c>
      <c r="F333" s="25" t="s">
        <v>493</v>
      </c>
      <c r="G333" s="25" t="s">
        <v>690</v>
      </c>
      <c r="H333" s="34" t="s">
        <v>692</v>
      </c>
      <c r="I333" s="25" t="s">
        <v>693</v>
      </c>
      <c r="J333" s="25" t="s">
        <v>446</v>
      </c>
      <c r="K333" s="59" t="s">
        <v>691</v>
      </c>
      <c r="L333" s="25" t="s">
        <v>350</v>
      </c>
      <c r="M333" s="25" t="s">
        <v>2536</v>
      </c>
      <c r="N333" s="25" t="s">
        <v>2087</v>
      </c>
    </row>
    <row r="334" spans="1:14" ht="147" hidden="1" customHeight="1" x14ac:dyDescent="0.25">
      <c r="A334" s="25">
        <v>308</v>
      </c>
      <c r="B334" s="37" t="s">
        <v>1653</v>
      </c>
      <c r="C334" s="37" t="s">
        <v>2213</v>
      </c>
      <c r="D334" s="14" t="s">
        <v>1650</v>
      </c>
      <c r="E334" s="25" t="s">
        <v>689</v>
      </c>
      <c r="F334" s="25" t="s">
        <v>493</v>
      </c>
      <c r="G334" s="38"/>
      <c r="H334" s="14" t="s">
        <v>1652</v>
      </c>
      <c r="I334" s="25" t="s">
        <v>1040</v>
      </c>
      <c r="J334" s="25" t="s">
        <v>1040</v>
      </c>
      <c r="K334" s="14" t="s">
        <v>1651</v>
      </c>
      <c r="L334" s="25" t="s">
        <v>350</v>
      </c>
      <c r="M334" s="25" t="s">
        <v>2429</v>
      </c>
      <c r="N334" s="25" t="s">
        <v>2421</v>
      </c>
    </row>
    <row r="335" spans="1:14" ht="150" hidden="1" x14ac:dyDescent="0.25">
      <c r="A335" s="25">
        <v>402</v>
      </c>
      <c r="B335" s="15" t="s">
        <v>2227</v>
      </c>
      <c r="C335" s="29" t="s">
        <v>2213</v>
      </c>
      <c r="D335" s="14" t="s">
        <v>2238</v>
      </c>
      <c r="E335" s="88" t="s">
        <v>31</v>
      </c>
      <c r="F335" s="88" t="s">
        <v>2333</v>
      </c>
      <c r="G335" s="88"/>
      <c r="H335" s="14" t="s">
        <v>2261</v>
      </c>
      <c r="I335" s="14" t="s">
        <v>1967</v>
      </c>
      <c r="J335" s="88" t="s">
        <v>2328</v>
      </c>
      <c r="K335" s="14" t="s">
        <v>2250</v>
      </c>
      <c r="L335" s="25" t="s">
        <v>294</v>
      </c>
      <c r="M335" s="25"/>
      <c r="N335" s="31"/>
    </row>
    <row r="336" spans="1:14" ht="150" hidden="1" x14ac:dyDescent="0.25">
      <c r="A336" s="25">
        <v>337</v>
      </c>
      <c r="B336" s="27" t="s">
        <v>1659</v>
      </c>
      <c r="C336" s="27" t="s">
        <v>2216</v>
      </c>
      <c r="D336" s="14" t="s">
        <v>1658</v>
      </c>
      <c r="E336" s="25" t="s">
        <v>81</v>
      </c>
      <c r="F336" s="25" t="s">
        <v>493</v>
      </c>
      <c r="G336" s="25" t="s">
        <v>1694</v>
      </c>
      <c r="H336" s="14" t="s">
        <v>1661</v>
      </c>
      <c r="I336" s="25" t="s">
        <v>924</v>
      </c>
      <c r="J336" s="33" t="s">
        <v>1695</v>
      </c>
      <c r="K336" s="14" t="s">
        <v>1660</v>
      </c>
      <c r="L336" s="25" t="s">
        <v>294</v>
      </c>
      <c r="M336" s="25"/>
      <c r="N336" s="25"/>
    </row>
    <row r="337" spans="1:14" ht="150" hidden="1" x14ac:dyDescent="0.25">
      <c r="A337" s="25">
        <v>341</v>
      </c>
      <c r="B337" s="27" t="s">
        <v>1674</v>
      </c>
      <c r="C337" s="27" t="s">
        <v>2216</v>
      </c>
      <c r="D337" s="14" t="s">
        <v>1670</v>
      </c>
      <c r="E337" s="25" t="s">
        <v>81</v>
      </c>
      <c r="F337" s="25" t="s">
        <v>493</v>
      </c>
      <c r="G337" s="25" t="s">
        <v>1696</v>
      </c>
      <c r="H337" s="14" t="s">
        <v>1676</v>
      </c>
      <c r="I337" s="25" t="s">
        <v>924</v>
      </c>
      <c r="J337" s="33" t="s">
        <v>1695</v>
      </c>
      <c r="K337" s="14" t="s">
        <v>1672</v>
      </c>
      <c r="L337" s="25" t="s">
        <v>294</v>
      </c>
      <c r="M337" s="25"/>
      <c r="N337" s="25"/>
    </row>
    <row r="338" spans="1:14" ht="150" hidden="1" x14ac:dyDescent="0.25">
      <c r="A338" s="25">
        <v>345</v>
      </c>
      <c r="B338" s="27" t="s">
        <v>1817</v>
      </c>
      <c r="C338" s="27" t="s">
        <v>2216</v>
      </c>
      <c r="D338" s="14" t="s">
        <v>1816</v>
      </c>
      <c r="E338" s="25" t="s">
        <v>81</v>
      </c>
      <c r="F338" s="25" t="s">
        <v>493</v>
      </c>
      <c r="G338" s="25" t="s">
        <v>1819</v>
      </c>
      <c r="H338" s="14" t="s">
        <v>1820</v>
      </c>
      <c r="I338" s="25" t="s">
        <v>924</v>
      </c>
      <c r="J338" s="33" t="s">
        <v>1695</v>
      </c>
      <c r="K338" s="14" t="s">
        <v>1818</v>
      </c>
      <c r="L338" s="25" t="s">
        <v>294</v>
      </c>
      <c r="M338" s="25"/>
      <c r="N338" s="25"/>
    </row>
    <row r="339" spans="1:14" ht="135" hidden="1" x14ac:dyDescent="0.25">
      <c r="A339" s="25">
        <v>189</v>
      </c>
      <c r="B339" s="29" t="s">
        <v>1107</v>
      </c>
      <c r="C339" s="29" t="s">
        <v>2213</v>
      </c>
      <c r="D339" s="14" t="s">
        <v>1106</v>
      </c>
      <c r="E339" s="25" t="s">
        <v>81</v>
      </c>
      <c r="F339" s="25" t="s">
        <v>493</v>
      </c>
      <c r="G339" s="25" t="s">
        <v>1108</v>
      </c>
      <c r="H339" s="14" t="s">
        <v>1110</v>
      </c>
      <c r="I339" s="25" t="s">
        <v>418</v>
      </c>
      <c r="J339" s="25" t="s">
        <v>408</v>
      </c>
      <c r="K339" s="15" t="s">
        <v>1109</v>
      </c>
      <c r="L339" s="25" t="s">
        <v>250</v>
      </c>
      <c r="M339" s="25" t="s">
        <v>1823</v>
      </c>
      <c r="N339" s="31"/>
    </row>
    <row r="340" spans="1:14" ht="150" hidden="1" x14ac:dyDescent="0.25">
      <c r="A340" s="25">
        <v>403</v>
      </c>
      <c r="B340" s="15" t="s">
        <v>2228</v>
      </c>
      <c r="C340" s="29" t="s">
        <v>2213</v>
      </c>
      <c r="D340" s="14" t="s">
        <v>2239</v>
      </c>
      <c r="E340" s="88" t="s">
        <v>31</v>
      </c>
      <c r="F340" s="88" t="s">
        <v>2333</v>
      </c>
      <c r="G340" s="88"/>
      <c r="H340" s="14" t="s">
        <v>2262</v>
      </c>
      <c r="I340" s="14" t="s">
        <v>1967</v>
      </c>
      <c r="J340" s="88" t="s">
        <v>2328</v>
      </c>
      <c r="K340" s="14" t="s">
        <v>2251</v>
      </c>
      <c r="L340" s="25" t="s">
        <v>294</v>
      </c>
      <c r="M340" s="25"/>
      <c r="N340" s="31"/>
    </row>
    <row r="341" spans="1:14" ht="135" hidden="1" x14ac:dyDescent="0.25">
      <c r="A341" s="25">
        <v>200</v>
      </c>
      <c r="B341" s="29" t="s">
        <v>1606</v>
      </c>
      <c r="C341" s="29" t="s">
        <v>2213</v>
      </c>
      <c r="D341" s="14" t="s">
        <v>1604</v>
      </c>
      <c r="E341" s="25" t="s">
        <v>81</v>
      </c>
      <c r="F341" s="25" t="s">
        <v>493</v>
      </c>
      <c r="G341" s="68"/>
      <c r="H341" s="15" t="s">
        <v>1607</v>
      </c>
      <c r="I341" s="14" t="s">
        <v>1608</v>
      </c>
      <c r="J341" s="25" t="s">
        <v>1609</v>
      </c>
      <c r="K341" s="14" t="s">
        <v>1605</v>
      </c>
      <c r="L341" s="25" t="s">
        <v>250</v>
      </c>
      <c r="M341" s="33" t="s">
        <v>2436</v>
      </c>
      <c r="N341" s="31" t="s">
        <v>2421</v>
      </c>
    </row>
    <row r="342" spans="1:14" ht="135" hidden="1" x14ac:dyDescent="0.25">
      <c r="A342" s="25">
        <v>202</v>
      </c>
      <c r="B342" s="29" t="s">
        <v>1761</v>
      </c>
      <c r="C342" s="29" t="s">
        <v>2213</v>
      </c>
      <c r="D342" s="14" t="s">
        <v>2282</v>
      </c>
      <c r="E342" s="25" t="s">
        <v>81</v>
      </c>
      <c r="F342" s="25" t="s">
        <v>493</v>
      </c>
      <c r="G342" s="25" t="s">
        <v>1762</v>
      </c>
      <c r="H342" s="14" t="s">
        <v>1764</v>
      </c>
      <c r="I342" s="14" t="s">
        <v>1608</v>
      </c>
      <c r="J342" s="25" t="s">
        <v>1609</v>
      </c>
      <c r="K342" s="14" t="s">
        <v>1763</v>
      </c>
      <c r="L342" s="25" t="s">
        <v>250</v>
      </c>
      <c r="M342" s="33"/>
      <c r="N342" s="31"/>
    </row>
    <row r="343" spans="1:14" ht="120" hidden="1" x14ac:dyDescent="0.25">
      <c r="A343" s="25">
        <v>205</v>
      </c>
      <c r="B343" s="29" t="s">
        <v>1775</v>
      </c>
      <c r="C343" s="29" t="s">
        <v>2215</v>
      </c>
      <c r="D343" s="14" t="s">
        <v>1774</v>
      </c>
      <c r="E343" s="25" t="s">
        <v>81</v>
      </c>
      <c r="F343" s="25" t="s">
        <v>493</v>
      </c>
      <c r="G343" s="25" t="s">
        <v>1776</v>
      </c>
      <c r="H343" s="14" t="s">
        <v>1777</v>
      </c>
      <c r="I343" s="25" t="s">
        <v>418</v>
      </c>
      <c r="J343" s="25" t="s">
        <v>1609</v>
      </c>
      <c r="K343" s="14" t="s">
        <v>1778</v>
      </c>
      <c r="L343" s="25" t="s">
        <v>250</v>
      </c>
      <c r="M343" s="33"/>
      <c r="N343" s="31"/>
    </row>
    <row r="344" spans="1:14" ht="171" hidden="1" customHeight="1" x14ac:dyDescent="0.25">
      <c r="A344" s="25">
        <v>197</v>
      </c>
      <c r="B344" s="29" t="s">
        <v>1156</v>
      </c>
      <c r="C344" s="29" t="s">
        <v>2216</v>
      </c>
      <c r="D344" s="14" t="s">
        <v>2283</v>
      </c>
      <c r="E344" s="25" t="s">
        <v>81</v>
      </c>
      <c r="F344" s="25" t="s">
        <v>493</v>
      </c>
      <c r="G344" s="25" t="s">
        <v>1424</v>
      </c>
      <c r="H344" s="14" t="s">
        <v>1157</v>
      </c>
      <c r="I344" s="25" t="s">
        <v>418</v>
      </c>
      <c r="J344" s="25" t="s">
        <v>386</v>
      </c>
      <c r="K344" s="14" t="s">
        <v>1158</v>
      </c>
      <c r="L344" s="25" t="s">
        <v>250</v>
      </c>
      <c r="M344" s="33"/>
      <c r="N344" s="31" t="s">
        <v>2087</v>
      </c>
    </row>
    <row r="345" spans="1:14" ht="94.5" hidden="1" x14ac:dyDescent="0.25">
      <c r="A345" s="25">
        <v>138</v>
      </c>
      <c r="B345" s="29" t="s">
        <v>206</v>
      </c>
      <c r="C345" s="29" t="s">
        <v>2215</v>
      </c>
      <c r="D345" s="31" t="s">
        <v>209</v>
      </c>
      <c r="E345" s="25" t="s">
        <v>116</v>
      </c>
      <c r="F345" s="25"/>
      <c r="G345" s="25" t="s">
        <v>210</v>
      </c>
      <c r="H345" s="25" t="s">
        <v>207</v>
      </c>
      <c r="I345" s="25" t="s">
        <v>397</v>
      </c>
      <c r="J345" s="25" t="s">
        <v>483</v>
      </c>
      <c r="K345" s="33" t="s">
        <v>208</v>
      </c>
      <c r="L345" s="25" t="s">
        <v>123</v>
      </c>
      <c r="M345" s="25"/>
      <c r="N345" s="31"/>
    </row>
    <row r="346" spans="1:14" ht="126.75" hidden="1" customHeight="1" x14ac:dyDescent="0.25">
      <c r="A346" s="25">
        <v>159</v>
      </c>
      <c r="B346" s="29" t="s">
        <v>1578</v>
      </c>
      <c r="C346" s="29" t="s">
        <v>2213</v>
      </c>
      <c r="D346" s="14" t="s">
        <v>1576</v>
      </c>
      <c r="E346" s="25" t="s">
        <v>116</v>
      </c>
      <c r="F346" s="25" t="s">
        <v>493</v>
      </c>
      <c r="G346" s="25" t="s">
        <v>1683</v>
      </c>
      <c r="H346" s="14" t="s">
        <v>1577</v>
      </c>
      <c r="I346" s="14" t="s">
        <v>1580</v>
      </c>
      <c r="J346" s="14" t="s">
        <v>1580</v>
      </c>
      <c r="K346" s="14" t="s">
        <v>1579</v>
      </c>
      <c r="L346" s="25" t="s">
        <v>124</v>
      </c>
      <c r="M346" s="25"/>
      <c r="N346" s="31"/>
    </row>
    <row r="347" spans="1:14" ht="63" hidden="1" x14ac:dyDescent="0.25">
      <c r="A347" s="25">
        <v>142</v>
      </c>
      <c r="B347" s="29" t="s">
        <v>572</v>
      </c>
      <c r="C347" s="29" t="s">
        <v>2214</v>
      </c>
      <c r="D347" s="31" t="s">
        <v>573</v>
      </c>
      <c r="E347" s="25" t="s">
        <v>116</v>
      </c>
      <c r="F347" s="25" t="s">
        <v>499</v>
      </c>
      <c r="G347" s="25" t="s">
        <v>574</v>
      </c>
      <c r="H347" s="25" t="s">
        <v>575</v>
      </c>
      <c r="I347" s="25" t="s">
        <v>390</v>
      </c>
      <c r="J347" s="25" t="s">
        <v>576</v>
      </c>
      <c r="K347" s="33" t="s">
        <v>577</v>
      </c>
      <c r="L347" s="25" t="s">
        <v>123</v>
      </c>
      <c r="M347" s="25"/>
      <c r="N347" s="31"/>
    </row>
    <row r="348" spans="1:14" ht="162" hidden="1" customHeight="1" x14ac:dyDescent="0.25">
      <c r="A348" s="25">
        <v>153</v>
      </c>
      <c r="B348" s="29" t="s">
        <v>1336</v>
      </c>
      <c r="C348" s="29" t="s">
        <v>2215</v>
      </c>
      <c r="D348" s="14" t="s">
        <v>1334</v>
      </c>
      <c r="E348" s="25" t="s">
        <v>116</v>
      </c>
      <c r="F348" s="25" t="s">
        <v>493</v>
      </c>
      <c r="G348" s="25" t="s">
        <v>1342</v>
      </c>
      <c r="H348" s="67" t="s">
        <v>1340</v>
      </c>
      <c r="I348" s="25" t="s">
        <v>430</v>
      </c>
      <c r="J348" s="14" t="s">
        <v>786</v>
      </c>
      <c r="K348" s="15" t="s">
        <v>1338</v>
      </c>
      <c r="L348" s="25" t="s">
        <v>124</v>
      </c>
      <c r="M348" s="25"/>
      <c r="N348" s="31"/>
    </row>
    <row r="349" spans="1:14" ht="126" hidden="1" x14ac:dyDescent="0.25">
      <c r="A349" s="25">
        <v>143</v>
      </c>
      <c r="B349" s="29" t="s">
        <v>578</v>
      </c>
      <c r="C349" s="29" t="s">
        <v>2214</v>
      </c>
      <c r="D349" s="31" t="s">
        <v>579</v>
      </c>
      <c r="E349" s="25" t="s">
        <v>116</v>
      </c>
      <c r="F349" s="25" t="s">
        <v>499</v>
      </c>
      <c r="G349" s="25" t="s">
        <v>580</v>
      </c>
      <c r="H349" s="25" t="s">
        <v>581</v>
      </c>
      <c r="I349" s="25" t="s">
        <v>390</v>
      </c>
      <c r="J349" s="25" t="s">
        <v>443</v>
      </c>
      <c r="K349" s="33" t="s">
        <v>582</v>
      </c>
      <c r="L349" s="25" t="s">
        <v>124</v>
      </c>
      <c r="M349" s="25"/>
      <c r="N349" s="31"/>
    </row>
    <row r="350" spans="1:14" ht="236.25" hidden="1" x14ac:dyDescent="0.25">
      <c r="A350" s="25">
        <v>21</v>
      </c>
      <c r="B350" s="29" t="s">
        <v>750</v>
      </c>
      <c r="C350" s="29" t="s">
        <v>2214</v>
      </c>
      <c r="D350" s="77" t="s">
        <v>2199</v>
      </c>
      <c r="E350" s="25" t="s">
        <v>176</v>
      </c>
      <c r="F350" s="25" t="s">
        <v>525</v>
      </c>
      <c r="G350" s="25" t="s">
        <v>751</v>
      </c>
      <c r="H350" s="14" t="s">
        <v>753</v>
      </c>
      <c r="I350" s="25" t="s">
        <v>394</v>
      </c>
      <c r="J350" s="25" t="s">
        <v>415</v>
      </c>
      <c r="K350" s="14" t="s">
        <v>752</v>
      </c>
      <c r="L350" s="25" t="s">
        <v>122</v>
      </c>
      <c r="M350" s="25"/>
      <c r="N350" s="25"/>
    </row>
    <row r="351" spans="1:14" ht="195" hidden="1" x14ac:dyDescent="0.25">
      <c r="A351" s="25">
        <v>42</v>
      </c>
      <c r="B351" s="27" t="s">
        <v>1523</v>
      </c>
      <c r="C351" s="27" t="s">
        <v>2215</v>
      </c>
      <c r="D351" s="14" t="s">
        <v>1521</v>
      </c>
      <c r="E351" s="25" t="s">
        <v>176</v>
      </c>
      <c r="F351" s="25" t="s">
        <v>493</v>
      </c>
      <c r="G351" s="28" t="s">
        <v>1550</v>
      </c>
      <c r="H351" s="14" t="s">
        <v>1524</v>
      </c>
      <c r="I351" s="25" t="s">
        <v>403</v>
      </c>
      <c r="J351" s="14" t="s">
        <v>1551</v>
      </c>
      <c r="K351" s="14" t="s">
        <v>1522</v>
      </c>
      <c r="L351" s="25" t="s">
        <v>122</v>
      </c>
      <c r="M351" s="25"/>
      <c r="N351" s="25"/>
    </row>
    <row r="352" spans="1:14" ht="150" hidden="1" x14ac:dyDescent="0.25">
      <c r="A352" s="25">
        <v>33</v>
      </c>
      <c r="B352" s="27" t="s">
        <v>1373</v>
      </c>
      <c r="C352" s="27" t="s">
        <v>2215</v>
      </c>
      <c r="D352" s="14" t="s">
        <v>1372</v>
      </c>
      <c r="E352" s="25" t="s">
        <v>176</v>
      </c>
      <c r="F352" s="25" t="s">
        <v>493</v>
      </c>
      <c r="G352" s="28" t="s">
        <v>1374</v>
      </c>
      <c r="H352" s="14" t="s">
        <v>1377</v>
      </c>
      <c r="I352" s="25" t="s">
        <v>403</v>
      </c>
      <c r="J352" s="25" t="s">
        <v>1375</v>
      </c>
      <c r="K352" s="30" t="s">
        <v>1376</v>
      </c>
      <c r="L352" s="25" t="s">
        <v>122</v>
      </c>
      <c r="M352" s="25"/>
      <c r="N352" s="25"/>
    </row>
    <row r="353" spans="1:33" ht="204.75" hidden="1" x14ac:dyDescent="0.25">
      <c r="A353" s="25">
        <v>16</v>
      </c>
      <c r="B353" s="29" t="s">
        <v>678</v>
      </c>
      <c r="C353" s="29" t="s">
        <v>2214</v>
      </c>
      <c r="D353" s="77" t="s">
        <v>2291</v>
      </c>
      <c r="E353" s="25" t="s">
        <v>176</v>
      </c>
      <c r="F353" s="25" t="s">
        <v>499</v>
      </c>
      <c r="G353" s="25" t="s">
        <v>681</v>
      </c>
      <c r="H353" s="77" t="s">
        <v>680</v>
      </c>
      <c r="I353" s="25" t="s">
        <v>385</v>
      </c>
      <c r="J353" s="25" t="s">
        <v>404</v>
      </c>
      <c r="K353" s="77" t="s">
        <v>679</v>
      </c>
      <c r="L353" s="25" t="s">
        <v>122</v>
      </c>
      <c r="M353" s="25" t="s">
        <v>2434</v>
      </c>
      <c r="N353" s="25" t="s">
        <v>2534</v>
      </c>
    </row>
    <row r="354" spans="1:33" s="121" customFormat="1" ht="140.25" hidden="1" customHeight="1" x14ac:dyDescent="0.25">
      <c r="A354" s="25">
        <v>8</v>
      </c>
      <c r="B354" s="29" t="s">
        <v>284</v>
      </c>
      <c r="C354" s="29" t="s">
        <v>2215</v>
      </c>
      <c r="D354" s="58" t="s">
        <v>285</v>
      </c>
      <c r="E354" s="25" t="s">
        <v>176</v>
      </c>
      <c r="F354" s="25"/>
      <c r="G354" s="25" t="s">
        <v>287</v>
      </c>
      <c r="H354" s="25" t="s">
        <v>288</v>
      </c>
      <c r="I354" s="25" t="s">
        <v>411</v>
      </c>
      <c r="J354" s="25" t="s">
        <v>412</v>
      </c>
      <c r="K354" s="25" t="s">
        <v>286</v>
      </c>
      <c r="L354" s="25" t="s">
        <v>122</v>
      </c>
      <c r="M354" s="25"/>
      <c r="N354" s="25"/>
      <c r="O354" s="117"/>
      <c r="P354" s="117"/>
      <c r="Q354" s="117"/>
      <c r="R354" s="117"/>
      <c r="S354" s="117"/>
      <c r="T354" s="117"/>
      <c r="U354" s="117"/>
      <c r="V354" s="117"/>
      <c r="W354" s="117"/>
      <c r="X354" s="117"/>
      <c r="Y354" s="117"/>
      <c r="Z354" s="117"/>
      <c r="AA354" s="117"/>
      <c r="AB354" s="117"/>
      <c r="AC354" s="117"/>
      <c r="AD354" s="117"/>
      <c r="AE354" s="117"/>
      <c r="AF354" s="117"/>
      <c r="AG354" s="117"/>
    </row>
    <row r="355" spans="1:33" s="121" customFormat="1" ht="127.5" hidden="1" customHeight="1" x14ac:dyDescent="0.25">
      <c r="A355" s="25">
        <v>9</v>
      </c>
      <c r="B355" s="29" t="s">
        <v>506</v>
      </c>
      <c r="C355" s="29" t="s">
        <v>2215</v>
      </c>
      <c r="D355" s="58" t="s">
        <v>2203</v>
      </c>
      <c r="E355" s="25" t="s">
        <v>176</v>
      </c>
      <c r="F355" s="25" t="s">
        <v>496</v>
      </c>
      <c r="G355" s="25" t="s">
        <v>507</v>
      </c>
      <c r="H355" s="25" t="s">
        <v>508</v>
      </c>
      <c r="I355" s="25" t="s">
        <v>411</v>
      </c>
      <c r="J355" s="25" t="s">
        <v>412</v>
      </c>
      <c r="K355" s="25" t="s">
        <v>509</v>
      </c>
      <c r="L355" s="25" t="s">
        <v>122</v>
      </c>
      <c r="M355" s="25"/>
      <c r="N355" s="25"/>
      <c r="O355" s="117"/>
      <c r="P355" s="117"/>
      <c r="Q355" s="117"/>
      <c r="R355" s="117"/>
      <c r="S355" s="117"/>
      <c r="T355" s="117"/>
      <c r="U355" s="117"/>
      <c r="V355" s="117"/>
      <c r="W355" s="117"/>
      <c r="X355" s="117"/>
      <c r="Y355" s="117"/>
      <c r="Z355" s="117"/>
      <c r="AA355" s="117"/>
      <c r="AB355" s="117"/>
      <c r="AC355" s="117"/>
      <c r="AD355" s="117"/>
      <c r="AE355" s="117"/>
      <c r="AF355" s="117"/>
      <c r="AG355" s="117"/>
    </row>
    <row r="356" spans="1:33" s="121" customFormat="1" ht="127.5" hidden="1" customHeight="1" x14ac:dyDescent="0.25">
      <c r="A356" s="25">
        <v>10</v>
      </c>
      <c r="B356" s="29" t="s">
        <v>543</v>
      </c>
      <c r="C356" s="29" t="s">
        <v>2215</v>
      </c>
      <c r="D356" s="58" t="s">
        <v>2204</v>
      </c>
      <c r="E356" s="25" t="s">
        <v>176</v>
      </c>
      <c r="F356" s="25" t="s">
        <v>496</v>
      </c>
      <c r="G356" s="25" t="s">
        <v>544</v>
      </c>
      <c r="H356" s="25" t="s">
        <v>545</v>
      </c>
      <c r="I356" s="25" t="s">
        <v>411</v>
      </c>
      <c r="J356" s="25" t="s">
        <v>412</v>
      </c>
      <c r="K356" s="25" t="s">
        <v>546</v>
      </c>
      <c r="L356" s="25" t="s">
        <v>122</v>
      </c>
      <c r="M356" s="25" t="s">
        <v>2500</v>
      </c>
      <c r="N356" s="25" t="s">
        <v>2471</v>
      </c>
      <c r="O356" s="117"/>
      <c r="P356" s="117"/>
      <c r="Q356" s="117"/>
      <c r="R356" s="117"/>
      <c r="S356" s="117"/>
      <c r="T356" s="117"/>
      <c r="U356" s="117"/>
      <c r="V356" s="117"/>
      <c r="W356" s="117"/>
      <c r="X356" s="117"/>
      <c r="Y356" s="117"/>
      <c r="Z356" s="117"/>
      <c r="AA356" s="117"/>
      <c r="AB356" s="117"/>
      <c r="AC356" s="117"/>
      <c r="AD356" s="117"/>
      <c r="AE356" s="117"/>
      <c r="AF356" s="117"/>
      <c r="AG356" s="117"/>
    </row>
    <row r="357" spans="1:33" s="121" customFormat="1" ht="127.5" hidden="1" customHeight="1" x14ac:dyDescent="0.25">
      <c r="A357" s="25">
        <v>404</v>
      </c>
      <c r="B357" s="15" t="s">
        <v>2229</v>
      </c>
      <c r="C357" s="29" t="s">
        <v>2213</v>
      </c>
      <c r="D357" s="14" t="s">
        <v>2240</v>
      </c>
      <c r="E357" s="88" t="s">
        <v>31</v>
      </c>
      <c r="F357" s="88" t="s">
        <v>2333</v>
      </c>
      <c r="G357" s="88"/>
      <c r="H357" s="14" t="s">
        <v>2263</v>
      </c>
      <c r="I357" s="14" t="s">
        <v>1967</v>
      </c>
      <c r="J357" s="88" t="s">
        <v>2329</v>
      </c>
      <c r="K357" s="14" t="s">
        <v>2252</v>
      </c>
      <c r="L357" s="25" t="s">
        <v>294</v>
      </c>
      <c r="M357" s="25"/>
      <c r="N357" s="31"/>
      <c r="O357" s="117"/>
      <c r="P357" s="117"/>
      <c r="Q357" s="117"/>
      <c r="R357" s="117"/>
      <c r="S357" s="117"/>
      <c r="T357" s="117"/>
      <c r="U357" s="117"/>
      <c r="V357" s="117"/>
      <c r="W357" s="117"/>
      <c r="X357" s="117"/>
      <c r="Y357" s="117"/>
      <c r="Z357" s="117"/>
      <c r="AA357" s="117"/>
      <c r="AB357" s="117"/>
      <c r="AC357" s="117"/>
      <c r="AD357" s="117"/>
      <c r="AE357" s="117"/>
      <c r="AF357" s="117"/>
      <c r="AG357" s="117"/>
    </row>
    <row r="358" spans="1:33" s="121" customFormat="1" ht="124.5" hidden="1" customHeight="1" x14ac:dyDescent="0.25">
      <c r="A358" s="25">
        <v>157</v>
      </c>
      <c r="B358" s="29" t="s">
        <v>1493</v>
      </c>
      <c r="C358" s="29" t="s">
        <v>2215</v>
      </c>
      <c r="D358" s="14" t="s">
        <v>1489</v>
      </c>
      <c r="E358" s="25" t="s">
        <v>119</v>
      </c>
      <c r="F358" s="25" t="s">
        <v>493</v>
      </c>
      <c r="G358" s="25" t="s">
        <v>1497</v>
      </c>
      <c r="H358" s="14" t="s">
        <v>1495</v>
      </c>
      <c r="I358" s="25" t="s">
        <v>1496</v>
      </c>
      <c r="J358" s="25" t="s">
        <v>476</v>
      </c>
      <c r="K358" s="30" t="s">
        <v>1491</v>
      </c>
      <c r="L358" s="25" t="s">
        <v>350</v>
      </c>
      <c r="M358" s="25" t="s">
        <v>2537</v>
      </c>
      <c r="N358" s="31" t="s">
        <v>2087</v>
      </c>
      <c r="O358" s="117"/>
      <c r="P358" s="117"/>
      <c r="Q358" s="117"/>
      <c r="R358" s="117"/>
      <c r="S358" s="117"/>
      <c r="T358" s="117"/>
      <c r="U358" s="117"/>
      <c r="V358" s="117"/>
      <c r="W358" s="117"/>
      <c r="X358" s="117"/>
      <c r="Y358" s="117"/>
      <c r="Z358" s="117"/>
      <c r="AA358" s="117"/>
      <c r="AB358" s="117"/>
      <c r="AC358" s="117"/>
      <c r="AD358" s="117"/>
      <c r="AE358" s="117"/>
      <c r="AF358" s="117"/>
      <c r="AG358" s="117"/>
    </row>
    <row r="359" spans="1:33" s="121" customFormat="1" ht="115.5" hidden="1" customHeight="1" x14ac:dyDescent="0.25">
      <c r="A359" s="25">
        <v>149</v>
      </c>
      <c r="B359" s="29" t="s">
        <v>1078</v>
      </c>
      <c r="C359" s="29" t="s">
        <v>2215</v>
      </c>
      <c r="D359" s="14" t="s">
        <v>1077</v>
      </c>
      <c r="E359" s="25" t="s">
        <v>119</v>
      </c>
      <c r="F359" s="25" t="s">
        <v>496</v>
      </c>
      <c r="G359" s="25"/>
      <c r="H359" s="14" t="s">
        <v>1081</v>
      </c>
      <c r="I359" s="25" t="s">
        <v>1079</v>
      </c>
      <c r="J359" s="25" t="s">
        <v>1080</v>
      </c>
      <c r="K359" s="15" t="s">
        <v>1082</v>
      </c>
      <c r="L359" s="25" t="s">
        <v>350</v>
      </c>
      <c r="M359" s="25"/>
      <c r="N359" s="31"/>
      <c r="O359" s="117"/>
      <c r="P359" s="117"/>
      <c r="Q359" s="117"/>
      <c r="R359" s="117"/>
      <c r="S359" s="117"/>
      <c r="T359" s="117"/>
      <c r="U359" s="117"/>
      <c r="V359" s="117"/>
      <c r="W359" s="117"/>
      <c r="X359" s="117"/>
      <c r="Y359" s="117"/>
      <c r="Z359" s="117"/>
      <c r="AA359" s="117"/>
      <c r="AB359" s="117"/>
      <c r="AC359" s="117"/>
      <c r="AD359" s="117"/>
      <c r="AE359" s="117"/>
      <c r="AF359" s="117"/>
      <c r="AG359" s="117"/>
    </row>
    <row r="360" spans="1:33" s="121" customFormat="1" ht="115.5" hidden="1" customHeight="1" x14ac:dyDescent="0.25">
      <c r="A360" s="25">
        <v>166</v>
      </c>
      <c r="B360" s="29" t="s">
        <v>1759</v>
      </c>
      <c r="C360" s="29" t="s">
        <v>2213</v>
      </c>
      <c r="D360" s="14" t="s">
        <v>1757</v>
      </c>
      <c r="E360" s="25" t="s">
        <v>119</v>
      </c>
      <c r="F360" s="25" t="s">
        <v>493</v>
      </c>
      <c r="G360" s="25"/>
      <c r="H360" s="14" t="s">
        <v>1760</v>
      </c>
      <c r="I360" s="25" t="s">
        <v>1079</v>
      </c>
      <c r="J360" s="25" t="s">
        <v>1080</v>
      </c>
      <c r="K360" s="14" t="s">
        <v>1758</v>
      </c>
      <c r="L360" s="25" t="s">
        <v>350</v>
      </c>
      <c r="M360" s="25"/>
      <c r="N360" s="31"/>
      <c r="O360" s="117"/>
      <c r="P360" s="117"/>
      <c r="Q360" s="117"/>
      <c r="R360" s="117"/>
      <c r="S360" s="117"/>
      <c r="T360" s="117"/>
      <c r="U360" s="117"/>
      <c r="V360" s="117"/>
      <c r="W360" s="117"/>
      <c r="X360" s="117"/>
      <c r="Y360" s="117"/>
      <c r="Z360" s="117"/>
      <c r="AA360" s="117"/>
      <c r="AB360" s="117"/>
      <c r="AC360" s="117"/>
      <c r="AD360" s="117"/>
      <c r="AE360" s="117"/>
      <c r="AF360" s="117"/>
      <c r="AG360" s="117"/>
    </row>
    <row r="361" spans="1:33" s="121" customFormat="1" ht="115.5" hidden="1" customHeight="1" x14ac:dyDescent="0.25">
      <c r="A361" s="25">
        <v>165</v>
      </c>
      <c r="B361" s="29" t="s">
        <v>1754</v>
      </c>
      <c r="C361" s="29" t="s">
        <v>2213</v>
      </c>
      <c r="D361" s="14" t="s">
        <v>1753</v>
      </c>
      <c r="E361" s="25" t="s">
        <v>119</v>
      </c>
      <c r="F361" s="25" t="s">
        <v>493</v>
      </c>
      <c r="G361" s="25"/>
      <c r="H361" s="32" t="s">
        <v>1756</v>
      </c>
      <c r="I361" s="25" t="s">
        <v>384</v>
      </c>
      <c r="J361" s="25" t="s">
        <v>408</v>
      </c>
      <c r="K361" s="14" t="s">
        <v>1755</v>
      </c>
      <c r="L361" s="25" t="s">
        <v>350</v>
      </c>
      <c r="M361" s="25" t="s">
        <v>2538</v>
      </c>
      <c r="N361" s="31" t="s">
        <v>2534</v>
      </c>
      <c r="O361" s="117"/>
      <c r="P361" s="117"/>
      <c r="Q361" s="117"/>
      <c r="R361" s="117"/>
      <c r="S361" s="117"/>
      <c r="T361" s="117"/>
      <c r="U361" s="117"/>
      <c r="V361" s="117"/>
      <c r="W361" s="117"/>
      <c r="X361" s="117"/>
      <c r="Y361" s="117"/>
      <c r="Z361" s="117"/>
      <c r="AA361" s="117"/>
      <c r="AB361" s="117"/>
      <c r="AC361" s="117"/>
      <c r="AD361" s="117"/>
      <c r="AE361" s="117"/>
      <c r="AF361" s="117"/>
      <c r="AG361" s="117"/>
    </row>
    <row r="362" spans="1:33" s="121" customFormat="1" ht="115.5" hidden="1" customHeight="1" x14ac:dyDescent="0.25">
      <c r="A362" s="25">
        <v>340</v>
      </c>
      <c r="B362" s="27" t="s">
        <v>1673</v>
      </c>
      <c r="C362" s="27" t="s">
        <v>2213</v>
      </c>
      <c r="D362" s="14" t="s">
        <v>1669</v>
      </c>
      <c r="E362" s="25" t="s">
        <v>113</v>
      </c>
      <c r="F362" s="25" t="s">
        <v>493</v>
      </c>
      <c r="G362" s="25" t="s">
        <v>1698</v>
      </c>
      <c r="H362" s="14" t="s">
        <v>1675</v>
      </c>
      <c r="I362" s="14" t="s">
        <v>1677</v>
      </c>
      <c r="J362" s="14" t="s">
        <v>1677</v>
      </c>
      <c r="K362" s="14" t="s">
        <v>1671</v>
      </c>
      <c r="L362" s="25" t="s">
        <v>294</v>
      </c>
      <c r="M362" s="25" t="s">
        <v>2508</v>
      </c>
      <c r="N362" s="25" t="s">
        <v>2534</v>
      </c>
      <c r="O362" s="117"/>
      <c r="P362" s="117"/>
      <c r="Q362" s="117"/>
      <c r="R362" s="117"/>
      <c r="S362" s="117"/>
      <c r="T362" s="117"/>
      <c r="U362" s="117"/>
      <c r="V362" s="117"/>
      <c r="W362" s="117"/>
      <c r="X362" s="117"/>
      <c r="Y362" s="117"/>
      <c r="Z362" s="117"/>
      <c r="AA362" s="117"/>
      <c r="AB362" s="117"/>
      <c r="AC362" s="117"/>
      <c r="AD362" s="117"/>
      <c r="AE362" s="117"/>
      <c r="AF362" s="117"/>
      <c r="AG362" s="117"/>
    </row>
    <row r="363" spans="1:33" s="121" customFormat="1" ht="115.5" hidden="1" customHeight="1" x14ac:dyDescent="0.25">
      <c r="A363" s="25">
        <v>405</v>
      </c>
      <c r="B363" s="15" t="s">
        <v>2230</v>
      </c>
      <c r="C363" s="29" t="s">
        <v>2213</v>
      </c>
      <c r="D363" s="14" t="s">
        <v>2241</v>
      </c>
      <c r="E363" s="88" t="s">
        <v>31</v>
      </c>
      <c r="F363" s="88" t="s">
        <v>2333</v>
      </c>
      <c r="G363" s="88"/>
      <c r="H363" s="14" t="s">
        <v>2264</v>
      </c>
      <c r="I363" s="14" t="s">
        <v>1967</v>
      </c>
      <c r="J363" s="88" t="s">
        <v>2329</v>
      </c>
      <c r="K363" s="14" t="s">
        <v>2253</v>
      </c>
      <c r="L363" s="25" t="s">
        <v>294</v>
      </c>
      <c r="M363" s="25"/>
      <c r="N363" s="31"/>
      <c r="O363" s="117"/>
      <c r="P363" s="117"/>
      <c r="Q363" s="117"/>
      <c r="R363" s="117"/>
      <c r="S363" s="117"/>
      <c r="T363" s="117"/>
      <c r="U363" s="117"/>
      <c r="V363" s="117"/>
      <c r="W363" s="117"/>
      <c r="X363" s="117"/>
      <c r="Y363" s="117"/>
      <c r="Z363" s="117"/>
      <c r="AA363" s="117"/>
      <c r="AB363" s="117"/>
      <c r="AC363" s="117"/>
      <c r="AD363" s="117"/>
      <c r="AE363" s="117"/>
      <c r="AF363" s="117"/>
      <c r="AG363" s="117"/>
    </row>
    <row r="364" spans="1:33" s="121" customFormat="1" ht="115.5" hidden="1" customHeight="1" x14ac:dyDescent="0.25">
      <c r="A364" s="25">
        <v>335</v>
      </c>
      <c r="B364" s="27" t="s">
        <v>1462</v>
      </c>
      <c r="C364" s="27" t="s">
        <v>2214</v>
      </c>
      <c r="D364" s="14" t="s">
        <v>1461</v>
      </c>
      <c r="E364" s="25" t="s">
        <v>113</v>
      </c>
      <c r="F364" s="25" t="s">
        <v>499</v>
      </c>
      <c r="G364" s="25" t="s">
        <v>1463</v>
      </c>
      <c r="H364" s="15" t="s">
        <v>1465</v>
      </c>
      <c r="I364" s="25" t="s">
        <v>480</v>
      </c>
      <c r="J364" s="25" t="s">
        <v>1464</v>
      </c>
      <c r="K364" s="14" t="s">
        <v>1466</v>
      </c>
      <c r="L364" s="25" t="s">
        <v>294</v>
      </c>
      <c r="M364" s="25"/>
      <c r="N364" s="25"/>
      <c r="O364" s="117"/>
      <c r="P364" s="117"/>
      <c r="Q364" s="117"/>
      <c r="R364" s="117"/>
      <c r="S364" s="117"/>
      <c r="T364" s="117"/>
      <c r="U364" s="117"/>
      <c r="V364" s="117"/>
      <c r="W364" s="117"/>
      <c r="X364" s="117"/>
      <c r="Y364" s="117"/>
      <c r="Z364" s="117"/>
      <c r="AA364" s="117"/>
      <c r="AB364" s="117"/>
      <c r="AC364" s="117"/>
      <c r="AD364" s="117"/>
      <c r="AE364" s="117"/>
      <c r="AF364" s="117"/>
      <c r="AG364" s="117"/>
    </row>
    <row r="365" spans="1:33" s="121" customFormat="1" ht="115.5" hidden="1" customHeight="1" x14ac:dyDescent="0.25">
      <c r="A365" s="25">
        <v>346</v>
      </c>
      <c r="B365" s="29" t="s">
        <v>1500</v>
      </c>
      <c r="C365" s="29" t="s">
        <v>2216</v>
      </c>
      <c r="D365" s="14" t="s">
        <v>1498</v>
      </c>
      <c r="E365" s="25" t="s">
        <v>117</v>
      </c>
      <c r="F365" s="25" t="s">
        <v>493</v>
      </c>
      <c r="G365" s="25" t="s">
        <v>1332</v>
      </c>
      <c r="H365" s="14" t="s">
        <v>1504</v>
      </c>
      <c r="I365" s="25" t="s">
        <v>924</v>
      </c>
      <c r="J365" s="25" t="s">
        <v>925</v>
      </c>
      <c r="K365" s="14" t="s">
        <v>1502</v>
      </c>
      <c r="L365" s="25" t="s">
        <v>294</v>
      </c>
      <c r="M365" s="25"/>
      <c r="N365" s="31"/>
      <c r="O365" s="117"/>
      <c r="P365" s="117"/>
      <c r="Q365" s="117"/>
      <c r="R365" s="117"/>
      <c r="S365" s="117"/>
      <c r="T365" s="117"/>
      <c r="U365" s="117"/>
      <c r="V365" s="117"/>
      <c r="W365" s="117"/>
      <c r="X365" s="117"/>
      <c r="Y365" s="117"/>
      <c r="Z365" s="117"/>
      <c r="AA365" s="117"/>
      <c r="AB365" s="117"/>
      <c r="AC365" s="117"/>
      <c r="AD365" s="117"/>
      <c r="AE365" s="117"/>
      <c r="AF365" s="117"/>
      <c r="AG365" s="117"/>
    </row>
    <row r="366" spans="1:33" s="121" customFormat="1" ht="115.5" hidden="1" customHeight="1" x14ac:dyDescent="0.25">
      <c r="A366" s="25">
        <v>347</v>
      </c>
      <c r="B366" s="29" t="s">
        <v>1322</v>
      </c>
      <c r="C366" s="29" t="s">
        <v>2216</v>
      </c>
      <c r="D366" s="14" t="s">
        <v>1319</v>
      </c>
      <c r="E366" s="25" t="s">
        <v>117</v>
      </c>
      <c r="F366" s="25" t="s">
        <v>493</v>
      </c>
      <c r="G366" s="25" t="s">
        <v>1332</v>
      </c>
      <c r="H366" s="15" t="s">
        <v>1325</v>
      </c>
      <c r="I366" s="25" t="s">
        <v>924</v>
      </c>
      <c r="J366" s="25" t="s">
        <v>925</v>
      </c>
      <c r="K366" s="15" t="s">
        <v>1328</v>
      </c>
      <c r="L366" s="25" t="s">
        <v>294</v>
      </c>
      <c r="M366" s="25"/>
      <c r="N366" s="31"/>
      <c r="O366" s="117"/>
      <c r="P366" s="117"/>
      <c r="Q366" s="117"/>
      <c r="R366" s="117"/>
      <c r="S366" s="117"/>
      <c r="T366" s="117"/>
      <c r="U366" s="117"/>
      <c r="V366" s="117"/>
      <c r="W366" s="117"/>
      <c r="X366" s="117"/>
      <c r="Y366" s="117"/>
      <c r="Z366" s="117"/>
      <c r="AA366" s="117"/>
      <c r="AB366" s="117"/>
      <c r="AC366" s="117"/>
      <c r="AD366" s="117"/>
      <c r="AE366" s="117"/>
      <c r="AF366" s="117"/>
      <c r="AG366" s="117"/>
    </row>
    <row r="367" spans="1:33" s="121" customFormat="1" ht="115.5" hidden="1" customHeight="1" x14ac:dyDescent="0.25">
      <c r="A367" s="25">
        <v>348</v>
      </c>
      <c r="B367" s="29" t="s">
        <v>1335</v>
      </c>
      <c r="C367" s="29" t="s">
        <v>2216</v>
      </c>
      <c r="D367" s="14" t="s">
        <v>1333</v>
      </c>
      <c r="E367" s="25" t="s">
        <v>117</v>
      </c>
      <c r="F367" s="25" t="s">
        <v>493</v>
      </c>
      <c r="G367" s="25" t="s">
        <v>1341</v>
      </c>
      <c r="H367" s="15" t="s">
        <v>1339</v>
      </c>
      <c r="I367" s="25" t="s">
        <v>924</v>
      </c>
      <c r="J367" s="25" t="s">
        <v>925</v>
      </c>
      <c r="K367" s="15" t="s">
        <v>1337</v>
      </c>
      <c r="L367" s="25" t="s">
        <v>294</v>
      </c>
      <c r="M367" s="25"/>
      <c r="N367" s="31"/>
      <c r="O367" s="117"/>
      <c r="P367" s="117"/>
      <c r="Q367" s="117"/>
      <c r="R367" s="117"/>
      <c r="S367" s="117"/>
      <c r="T367" s="117"/>
      <c r="U367" s="117"/>
      <c r="V367" s="117"/>
      <c r="W367" s="117"/>
      <c r="X367" s="117"/>
      <c r="Y367" s="117"/>
      <c r="Z367" s="117"/>
      <c r="AA367" s="117"/>
      <c r="AB367" s="117"/>
      <c r="AC367" s="117"/>
      <c r="AD367" s="117"/>
      <c r="AE367" s="117"/>
      <c r="AF367" s="117"/>
      <c r="AG367" s="117"/>
    </row>
    <row r="368" spans="1:33" s="121" customFormat="1" ht="115.5" hidden="1" customHeight="1" x14ac:dyDescent="0.25">
      <c r="A368" s="25">
        <v>349</v>
      </c>
      <c r="B368" s="29" t="s">
        <v>1323</v>
      </c>
      <c r="C368" s="29" t="s">
        <v>2216</v>
      </c>
      <c r="D368" s="14" t="s">
        <v>1320</v>
      </c>
      <c r="E368" s="25" t="s">
        <v>117</v>
      </c>
      <c r="F368" s="25" t="s">
        <v>493</v>
      </c>
      <c r="G368" s="25" t="s">
        <v>1332</v>
      </c>
      <c r="H368" s="15" t="s">
        <v>1326</v>
      </c>
      <c r="I368" s="25" t="s">
        <v>924</v>
      </c>
      <c r="J368" s="25" t="s">
        <v>925</v>
      </c>
      <c r="K368" s="15" t="s">
        <v>1329</v>
      </c>
      <c r="L368" s="25" t="s">
        <v>294</v>
      </c>
      <c r="M368" s="25"/>
      <c r="N368" s="31"/>
      <c r="O368" s="117"/>
      <c r="P368" s="117"/>
      <c r="Q368" s="117"/>
      <c r="R368" s="117"/>
      <c r="S368" s="117"/>
      <c r="T368" s="117"/>
      <c r="U368" s="117"/>
      <c r="V368" s="117"/>
      <c r="W368" s="117"/>
      <c r="X368" s="117"/>
      <c r="Y368" s="117"/>
      <c r="Z368" s="117"/>
      <c r="AA368" s="117"/>
      <c r="AB368" s="117"/>
      <c r="AC368" s="117"/>
      <c r="AD368" s="117"/>
      <c r="AE368" s="117"/>
      <c r="AF368" s="117"/>
      <c r="AG368" s="117"/>
    </row>
    <row r="369" spans="1:33" s="121" customFormat="1" ht="115.5" hidden="1" customHeight="1" x14ac:dyDescent="0.25">
      <c r="A369" s="25">
        <v>350</v>
      </c>
      <c r="B369" s="29" t="s">
        <v>1569</v>
      </c>
      <c r="C369" s="29" t="s">
        <v>2216</v>
      </c>
      <c r="D369" s="14" t="s">
        <v>1568</v>
      </c>
      <c r="E369" s="25" t="s">
        <v>117</v>
      </c>
      <c r="F369" s="25" t="s">
        <v>493</v>
      </c>
      <c r="G369" s="25" t="s">
        <v>1680</v>
      </c>
      <c r="H369" s="14" t="s">
        <v>1571</v>
      </c>
      <c r="I369" s="25" t="s">
        <v>924</v>
      </c>
      <c r="J369" s="25" t="s">
        <v>925</v>
      </c>
      <c r="K369" s="14" t="s">
        <v>1570</v>
      </c>
      <c r="L369" s="25" t="s">
        <v>294</v>
      </c>
      <c r="M369" s="25"/>
      <c r="N369" s="31"/>
      <c r="O369" s="117"/>
      <c r="P369" s="117"/>
      <c r="Q369" s="117"/>
      <c r="R369" s="117"/>
      <c r="S369" s="117"/>
      <c r="T369" s="117"/>
      <c r="U369" s="117"/>
      <c r="V369" s="117"/>
      <c r="W369" s="117"/>
      <c r="X369" s="117"/>
      <c r="Y369" s="117"/>
      <c r="Z369" s="117"/>
      <c r="AA369" s="117"/>
      <c r="AB369" s="117"/>
      <c r="AC369" s="117"/>
      <c r="AD369" s="117"/>
      <c r="AE369" s="117"/>
      <c r="AF369" s="117"/>
      <c r="AG369" s="117"/>
    </row>
    <row r="370" spans="1:33" s="121" customFormat="1" ht="115.5" hidden="1" customHeight="1" x14ac:dyDescent="0.25">
      <c r="A370" s="25">
        <v>351</v>
      </c>
      <c r="B370" s="29" t="s">
        <v>1501</v>
      </c>
      <c r="C370" s="29" t="s">
        <v>2216</v>
      </c>
      <c r="D370" s="14" t="s">
        <v>1499</v>
      </c>
      <c r="E370" s="25" t="s">
        <v>117</v>
      </c>
      <c r="F370" s="25" t="s">
        <v>2045</v>
      </c>
      <c r="G370" s="25" t="s">
        <v>1341</v>
      </c>
      <c r="H370" s="14" t="s">
        <v>1505</v>
      </c>
      <c r="I370" s="25" t="s">
        <v>924</v>
      </c>
      <c r="J370" s="25" t="s">
        <v>925</v>
      </c>
      <c r="K370" s="14" t="s">
        <v>1503</v>
      </c>
      <c r="L370" s="25" t="s">
        <v>294</v>
      </c>
      <c r="M370" s="25"/>
      <c r="N370" s="31"/>
      <c r="O370" s="117"/>
      <c r="P370" s="117"/>
      <c r="Q370" s="117"/>
      <c r="R370" s="117"/>
      <c r="S370" s="117"/>
      <c r="T370" s="117"/>
      <c r="U370" s="117"/>
      <c r="V370" s="117"/>
      <c r="W370" s="117"/>
      <c r="X370" s="117"/>
      <c r="Y370" s="117"/>
      <c r="Z370" s="117"/>
      <c r="AA370" s="117"/>
      <c r="AB370" s="117"/>
      <c r="AC370" s="117"/>
      <c r="AD370" s="117"/>
      <c r="AE370" s="117"/>
      <c r="AF370" s="117"/>
      <c r="AG370" s="117"/>
    </row>
    <row r="371" spans="1:33" s="121" customFormat="1" ht="115.5" hidden="1" customHeight="1" x14ac:dyDescent="0.25">
      <c r="A371" s="25">
        <v>342</v>
      </c>
      <c r="B371" s="27" t="s">
        <v>1703</v>
      </c>
      <c r="C371" s="27" t="s">
        <v>2215</v>
      </c>
      <c r="D371" s="14" t="s">
        <v>1699</v>
      </c>
      <c r="E371" s="25" t="s">
        <v>117</v>
      </c>
      <c r="F371" s="25" t="s">
        <v>496</v>
      </c>
      <c r="G371" s="25" t="s">
        <v>1702</v>
      </c>
      <c r="H371" s="14" t="s">
        <v>1701</v>
      </c>
      <c r="I371" s="25" t="s">
        <v>924</v>
      </c>
      <c r="J371" s="33" t="s">
        <v>1695</v>
      </c>
      <c r="K371" s="14" t="s">
        <v>1700</v>
      </c>
      <c r="L371" s="25" t="s">
        <v>294</v>
      </c>
      <c r="M371" s="25"/>
      <c r="N371" s="25"/>
      <c r="O371" s="117"/>
      <c r="P371" s="117"/>
      <c r="Q371" s="117"/>
      <c r="R371" s="117"/>
      <c r="S371" s="117"/>
      <c r="T371" s="117"/>
      <c r="U371" s="117"/>
      <c r="V371" s="117"/>
      <c r="W371" s="117"/>
      <c r="X371" s="117"/>
      <c r="Y371" s="117"/>
      <c r="Z371" s="117"/>
      <c r="AA371" s="117"/>
      <c r="AB371" s="117"/>
      <c r="AC371" s="117"/>
      <c r="AD371" s="117"/>
      <c r="AE371" s="117"/>
      <c r="AF371" s="117"/>
      <c r="AG371" s="117"/>
    </row>
    <row r="372" spans="1:33" s="121" customFormat="1" ht="115.5" hidden="1" customHeight="1" x14ac:dyDescent="0.25">
      <c r="A372" s="25">
        <v>343</v>
      </c>
      <c r="B372" s="27" t="s">
        <v>1704</v>
      </c>
      <c r="C372" s="27" t="s">
        <v>2213</v>
      </c>
      <c r="D372" s="14" t="s">
        <v>2449</v>
      </c>
      <c r="E372" s="25" t="s">
        <v>117</v>
      </c>
      <c r="F372" s="25" t="s">
        <v>493</v>
      </c>
      <c r="G372" s="25"/>
      <c r="H372" s="14" t="s">
        <v>1707</v>
      </c>
      <c r="I372" s="27" t="s">
        <v>1705</v>
      </c>
      <c r="J372" s="27" t="s">
        <v>1705</v>
      </c>
      <c r="K372" s="14" t="s">
        <v>1706</v>
      </c>
      <c r="L372" s="25" t="s">
        <v>294</v>
      </c>
      <c r="M372" s="25" t="s">
        <v>2437</v>
      </c>
      <c r="N372" s="25" t="s">
        <v>2421</v>
      </c>
      <c r="O372" s="117"/>
      <c r="P372" s="117"/>
      <c r="Q372" s="117"/>
      <c r="R372" s="117"/>
      <c r="S372" s="117"/>
      <c r="T372" s="117"/>
      <c r="U372" s="117"/>
      <c r="V372" s="117"/>
      <c r="W372" s="117"/>
      <c r="X372" s="117"/>
      <c r="Y372" s="117"/>
      <c r="Z372" s="117"/>
      <c r="AA372" s="117"/>
      <c r="AB372" s="117"/>
      <c r="AC372" s="117"/>
      <c r="AD372" s="117"/>
      <c r="AE372" s="117"/>
      <c r="AF372" s="117"/>
      <c r="AG372" s="117"/>
    </row>
    <row r="373" spans="1:33" s="121" customFormat="1" ht="115.5" hidden="1" customHeight="1" x14ac:dyDescent="0.25">
      <c r="A373" s="25">
        <v>338</v>
      </c>
      <c r="B373" s="27" t="s">
        <v>1663</v>
      </c>
      <c r="C373" s="27" t="s">
        <v>2213</v>
      </c>
      <c r="D373" s="14" t="s">
        <v>1662</v>
      </c>
      <c r="E373" s="25" t="s">
        <v>117</v>
      </c>
      <c r="F373" s="25" t="s">
        <v>493</v>
      </c>
      <c r="G373" s="25" t="s">
        <v>1697</v>
      </c>
      <c r="H373" s="14" t="s">
        <v>1664</v>
      </c>
      <c r="I373" s="27" t="s">
        <v>1665</v>
      </c>
      <c r="J373" s="27" t="s">
        <v>1665</v>
      </c>
      <c r="K373" s="14" t="s">
        <v>2450</v>
      </c>
      <c r="L373" s="25" t="s">
        <v>294</v>
      </c>
      <c r="M373" s="25" t="s">
        <v>2552</v>
      </c>
      <c r="N373" s="25" t="s">
        <v>2534</v>
      </c>
      <c r="O373" s="117"/>
      <c r="P373" s="117"/>
      <c r="Q373" s="117"/>
      <c r="R373" s="117"/>
      <c r="S373" s="117"/>
      <c r="T373" s="117"/>
      <c r="U373" s="117"/>
      <c r="V373" s="117"/>
      <c r="W373" s="117"/>
      <c r="X373" s="117"/>
      <c r="Y373" s="117"/>
      <c r="Z373" s="117"/>
      <c r="AA373" s="117"/>
      <c r="AB373" s="117"/>
      <c r="AC373" s="117"/>
      <c r="AD373" s="117"/>
      <c r="AE373" s="117"/>
      <c r="AF373" s="117"/>
      <c r="AG373" s="117"/>
    </row>
    <row r="374" spans="1:33" s="121" customFormat="1" ht="115.5" hidden="1" customHeight="1" x14ac:dyDescent="0.25">
      <c r="A374" s="25">
        <v>293</v>
      </c>
      <c r="B374" s="35" t="s">
        <v>1036</v>
      </c>
      <c r="C374" s="35" t="s">
        <v>2215</v>
      </c>
      <c r="D374" s="14" t="s">
        <v>1035</v>
      </c>
      <c r="E374" s="25" t="s">
        <v>117</v>
      </c>
      <c r="F374" s="25" t="s">
        <v>499</v>
      </c>
      <c r="G374" s="25" t="s">
        <v>1039</v>
      </c>
      <c r="H374" s="14" t="s">
        <v>1038</v>
      </c>
      <c r="I374" s="25" t="s">
        <v>571</v>
      </c>
      <c r="J374" s="33" t="s">
        <v>443</v>
      </c>
      <c r="K374" s="15" t="s">
        <v>1037</v>
      </c>
      <c r="L374" s="25" t="s">
        <v>350</v>
      </c>
      <c r="M374" s="25"/>
      <c r="N374" s="25"/>
      <c r="O374" s="117"/>
      <c r="P374" s="117"/>
      <c r="Q374" s="117"/>
      <c r="R374" s="117"/>
      <c r="S374" s="117"/>
      <c r="T374" s="117"/>
      <c r="U374" s="117"/>
      <c r="V374" s="117"/>
      <c r="W374" s="117"/>
      <c r="X374" s="117"/>
      <c r="Y374" s="117"/>
      <c r="Z374" s="117"/>
      <c r="AA374" s="117"/>
      <c r="AB374" s="117"/>
      <c r="AC374" s="117"/>
      <c r="AD374" s="117"/>
      <c r="AE374" s="117"/>
      <c r="AF374" s="117"/>
      <c r="AG374" s="117"/>
    </row>
    <row r="375" spans="1:33" s="121" customFormat="1" ht="115.5" hidden="1" customHeight="1" x14ac:dyDescent="0.25">
      <c r="A375" s="25">
        <v>322</v>
      </c>
      <c r="B375" s="35" t="s">
        <v>858</v>
      </c>
      <c r="C375" s="35" t="s">
        <v>2215</v>
      </c>
      <c r="D375" s="32" t="s">
        <v>2448</v>
      </c>
      <c r="E375" s="25" t="s">
        <v>117</v>
      </c>
      <c r="F375" s="25" t="s">
        <v>496</v>
      </c>
      <c r="G375" s="25" t="s">
        <v>857</v>
      </c>
      <c r="H375" s="15" t="s">
        <v>860</v>
      </c>
      <c r="I375" s="14" t="s">
        <v>855</v>
      </c>
      <c r="J375" s="33" t="s">
        <v>443</v>
      </c>
      <c r="K375" s="15" t="s">
        <v>859</v>
      </c>
      <c r="L375" s="25" t="s">
        <v>294</v>
      </c>
      <c r="M375" s="25"/>
      <c r="N375" s="25"/>
      <c r="O375" s="117"/>
      <c r="P375" s="117"/>
      <c r="Q375" s="117"/>
      <c r="R375" s="117"/>
      <c r="S375" s="117"/>
      <c r="T375" s="117"/>
      <c r="U375" s="117"/>
      <c r="V375" s="117"/>
      <c r="W375" s="117"/>
      <c r="X375" s="117"/>
      <c r="Y375" s="117"/>
      <c r="Z375" s="117"/>
      <c r="AA375" s="117"/>
      <c r="AB375" s="117"/>
      <c r="AC375" s="117"/>
      <c r="AD375" s="117"/>
      <c r="AE375" s="117"/>
      <c r="AF375" s="117"/>
      <c r="AG375" s="117"/>
    </row>
    <row r="376" spans="1:33" s="121" customFormat="1" ht="141.75" hidden="1" customHeight="1" x14ac:dyDescent="0.25">
      <c r="A376" s="25">
        <v>312</v>
      </c>
      <c r="B376" s="86">
        <v>44317</v>
      </c>
      <c r="C376" s="86" t="s">
        <v>2213</v>
      </c>
      <c r="D376" s="14" t="s">
        <v>1889</v>
      </c>
      <c r="E376" s="25" t="s">
        <v>121</v>
      </c>
      <c r="F376" s="25" t="s">
        <v>493</v>
      </c>
      <c r="G376" s="38" t="s">
        <v>1891</v>
      </c>
      <c r="H376" s="15" t="s">
        <v>1892</v>
      </c>
      <c r="I376" s="25" t="s">
        <v>686</v>
      </c>
      <c r="J376" s="25" t="s">
        <v>686</v>
      </c>
      <c r="K376" s="15" t="s">
        <v>1890</v>
      </c>
      <c r="L376" s="25" t="s">
        <v>350</v>
      </c>
      <c r="M376" s="25" t="s">
        <v>2441</v>
      </c>
      <c r="N376" s="25" t="s">
        <v>2321</v>
      </c>
      <c r="O376" s="117"/>
      <c r="P376" s="117"/>
      <c r="Q376" s="117"/>
      <c r="R376" s="117"/>
      <c r="S376" s="117"/>
      <c r="T376" s="117"/>
      <c r="U376" s="117"/>
      <c r="V376" s="117"/>
      <c r="W376" s="117"/>
      <c r="X376" s="117"/>
      <c r="Y376" s="117"/>
      <c r="Z376" s="117"/>
      <c r="AA376" s="117"/>
      <c r="AB376" s="117"/>
      <c r="AC376" s="117"/>
      <c r="AD376" s="117"/>
      <c r="AE376" s="117"/>
      <c r="AF376" s="117"/>
      <c r="AG376" s="117"/>
    </row>
    <row r="377" spans="1:33" s="121" customFormat="1" ht="115.5" hidden="1" customHeight="1" x14ac:dyDescent="0.25">
      <c r="A377" s="25">
        <v>406</v>
      </c>
      <c r="B377" s="15" t="s">
        <v>2231</v>
      </c>
      <c r="C377" s="29" t="s">
        <v>2213</v>
      </c>
      <c r="D377" s="14" t="s">
        <v>2242</v>
      </c>
      <c r="E377" s="88" t="s">
        <v>31</v>
      </c>
      <c r="F377" s="88" t="s">
        <v>2333</v>
      </c>
      <c r="G377" s="88"/>
      <c r="H377" s="14" t="s">
        <v>2265</v>
      </c>
      <c r="I377" s="14" t="s">
        <v>1967</v>
      </c>
      <c r="J377" s="88" t="s">
        <v>2329</v>
      </c>
      <c r="K377" s="14" t="s">
        <v>2254</v>
      </c>
      <c r="L377" s="25" t="s">
        <v>294</v>
      </c>
      <c r="M377" s="25"/>
      <c r="N377" s="31"/>
      <c r="O377" s="117"/>
      <c r="P377" s="117"/>
      <c r="Q377" s="117"/>
      <c r="R377" s="117"/>
      <c r="S377" s="117"/>
      <c r="T377" s="117"/>
      <c r="U377" s="117"/>
      <c r="V377" s="117"/>
      <c r="W377" s="117"/>
      <c r="X377" s="117"/>
      <c r="Y377" s="117"/>
      <c r="Z377" s="117"/>
      <c r="AA377" s="117"/>
      <c r="AB377" s="117"/>
      <c r="AC377" s="117"/>
      <c r="AD377" s="117"/>
      <c r="AE377" s="117"/>
      <c r="AF377" s="117"/>
      <c r="AG377" s="117"/>
    </row>
    <row r="378" spans="1:33" s="121" customFormat="1" ht="115.5" hidden="1" customHeight="1" x14ac:dyDescent="0.25">
      <c r="A378" s="25">
        <v>104</v>
      </c>
      <c r="B378" s="35" t="s">
        <v>956</v>
      </c>
      <c r="C378" s="35" t="s">
        <v>2216</v>
      </c>
      <c r="D378" s="32" t="s">
        <v>959</v>
      </c>
      <c r="E378" s="25" t="s">
        <v>126</v>
      </c>
      <c r="F378" s="25" t="s">
        <v>493</v>
      </c>
      <c r="G378" s="25" t="s">
        <v>968</v>
      </c>
      <c r="H378" s="14" t="s">
        <v>965</v>
      </c>
      <c r="I378" s="25" t="s">
        <v>924</v>
      </c>
      <c r="J378" s="25" t="s">
        <v>925</v>
      </c>
      <c r="K378" s="14" t="s">
        <v>962</v>
      </c>
      <c r="L378" s="33" t="s">
        <v>125</v>
      </c>
      <c r="M378" s="25"/>
      <c r="N378" s="25"/>
      <c r="O378" s="117"/>
      <c r="P378" s="117"/>
      <c r="Q378" s="117"/>
      <c r="R378" s="117"/>
      <c r="S378" s="117"/>
      <c r="T378" s="117"/>
      <c r="U378" s="117"/>
      <c r="V378" s="117"/>
      <c r="W378" s="117"/>
      <c r="X378" s="117"/>
      <c r="Y378" s="117"/>
      <c r="Z378" s="117"/>
      <c r="AA378" s="117"/>
      <c r="AB378" s="117"/>
      <c r="AC378" s="117"/>
      <c r="AD378" s="117"/>
      <c r="AE378" s="117"/>
      <c r="AF378" s="117"/>
      <c r="AG378" s="117"/>
    </row>
    <row r="379" spans="1:33" s="121" customFormat="1" ht="115.5" hidden="1" customHeight="1" x14ac:dyDescent="0.25">
      <c r="A379" s="25">
        <v>29</v>
      </c>
      <c r="B379" s="27" t="s">
        <v>1356</v>
      </c>
      <c r="C379" s="27" t="s">
        <v>2214</v>
      </c>
      <c r="D379" s="14" t="s">
        <v>1352</v>
      </c>
      <c r="E379" s="25" t="s">
        <v>126</v>
      </c>
      <c r="F379" s="25" t="s">
        <v>499</v>
      </c>
      <c r="G379" s="28" t="s">
        <v>1359</v>
      </c>
      <c r="H379" s="15" t="s">
        <v>1358</v>
      </c>
      <c r="I379" s="25" t="s">
        <v>394</v>
      </c>
      <c r="J379" s="25" t="s">
        <v>396</v>
      </c>
      <c r="K379" s="15" t="s">
        <v>1354</v>
      </c>
      <c r="L379" s="25" t="s">
        <v>2380</v>
      </c>
      <c r="M379" s="25"/>
      <c r="N379" s="25" t="s">
        <v>368</v>
      </c>
      <c r="O379" s="117"/>
      <c r="P379" s="117"/>
      <c r="Q379" s="117"/>
      <c r="R379" s="117"/>
      <c r="S379" s="117"/>
      <c r="T379" s="117"/>
      <c r="U379" s="117"/>
      <c r="V379" s="117"/>
      <c r="W379" s="117"/>
      <c r="X379" s="117"/>
      <c r="Y379" s="117"/>
      <c r="Z379" s="117"/>
      <c r="AA379" s="117"/>
      <c r="AB379" s="117"/>
      <c r="AC379" s="117"/>
      <c r="AD379" s="117"/>
      <c r="AE379" s="117"/>
      <c r="AF379" s="117"/>
      <c r="AG379" s="117"/>
    </row>
    <row r="380" spans="1:33" s="121" customFormat="1" ht="115.5" hidden="1" customHeight="1" x14ac:dyDescent="0.25">
      <c r="A380" s="25">
        <v>30</v>
      </c>
      <c r="B380" s="27" t="s">
        <v>1357</v>
      </c>
      <c r="C380" s="27" t="s">
        <v>2214</v>
      </c>
      <c r="D380" s="14" t="s">
        <v>1353</v>
      </c>
      <c r="E380" s="25" t="s">
        <v>126</v>
      </c>
      <c r="F380" s="25" t="s">
        <v>499</v>
      </c>
      <c r="G380" s="28" t="s">
        <v>1360</v>
      </c>
      <c r="H380" s="15" t="s">
        <v>1358</v>
      </c>
      <c r="I380" s="25" t="s">
        <v>394</v>
      </c>
      <c r="J380" s="25" t="s">
        <v>396</v>
      </c>
      <c r="K380" s="15" t="s">
        <v>1355</v>
      </c>
      <c r="L380" s="25" t="s">
        <v>2380</v>
      </c>
      <c r="M380" s="25"/>
      <c r="N380" s="25" t="s">
        <v>368</v>
      </c>
      <c r="O380" s="117"/>
      <c r="P380" s="117"/>
      <c r="Q380" s="117"/>
      <c r="R380" s="117"/>
      <c r="S380" s="117"/>
      <c r="T380" s="117"/>
      <c r="U380" s="117"/>
      <c r="V380" s="117"/>
      <c r="W380" s="117"/>
      <c r="X380" s="117"/>
      <c r="Y380" s="117"/>
      <c r="Z380" s="117"/>
      <c r="AA380" s="117"/>
      <c r="AB380" s="117"/>
      <c r="AC380" s="117"/>
      <c r="AD380" s="117"/>
      <c r="AE380" s="117"/>
      <c r="AF380" s="117"/>
      <c r="AG380" s="117"/>
    </row>
    <row r="381" spans="1:33" s="121" customFormat="1" ht="115.5" hidden="1" customHeight="1" x14ac:dyDescent="0.25">
      <c r="A381" s="25">
        <v>109</v>
      </c>
      <c r="B381" s="35" t="s">
        <v>1165</v>
      </c>
      <c r="C381" s="35" t="s">
        <v>2214</v>
      </c>
      <c r="D381" s="14" t="s">
        <v>1164</v>
      </c>
      <c r="E381" s="25" t="s">
        <v>126</v>
      </c>
      <c r="F381" s="25" t="s">
        <v>499</v>
      </c>
      <c r="G381" s="82"/>
      <c r="H381" s="15" t="s">
        <v>1167</v>
      </c>
      <c r="I381" s="25" t="s">
        <v>394</v>
      </c>
      <c r="J381" s="25" t="s">
        <v>617</v>
      </c>
      <c r="K381" s="15" t="s">
        <v>1166</v>
      </c>
      <c r="L381" s="33" t="s">
        <v>125</v>
      </c>
      <c r="M381" s="25"/>
      <c r="N381" s="25"/>
      <c r="O381" s="117"/>
      <c r="P381" s="117"/>
      <c r="Q381" s="117"/>
      <c r="R381" s="117"/>
      <c r="S381" s="117"/>
      <c r="T381" s="117"/>
      <c r="U381" s="117"/>
      <c r="V381" s="117"/>
      <c r="W381" s="117"/>
      <c r="X381" s="117"/>
      <c r="Y381" s="117"/>
      <c r="Z381" s="117"/>
      <c r="AA381" s="117"/>
      <c r="AB381" s="117"/>
      <c r="AC381" s="117"/>
      <c r="AD381" s="117"/>
      <c r="AE381" s="117"/>
      <c r="AF381" s="117"/>
      <c r="AG381" s="117"/>
    </row>
    <row r="382" spans="1:33" s="121" customFormat="1" ht="115.5" hidden="1" customHeight="1" x14ac:dyDescent="0.25">
      <c r="A382" s="25">
        <v>110</v>
      </c>
      <c r="B382" s="35" t="s">
        <v>1172</v>
      </c>
      <c r="C382" s="35" t="s">
        <v>2214</v>
      </c>
      <c r="D382" s="14" t="s">
        <v>1174</v>
      </c>
      <c r="E382" s="25" t="s">
        <v>126</v>
      </c>
      <c r="F382" s="25" t="s">
        <v>499</v>
      </c>
      <c r="G382" s="82"/>
      <c r="H382" s="15" t="s">
        <v>1167</v>
      </c>
      <c r="I382" s="25" t="s">
        <v>394</v>
      </c>
      <c r="J382" s="25" t="s">
        <v>617</v>
      </c>
      <c r="K382" s="15" t="s">
        <v>1173</v>
      </c>
      <c r="L382" s="33" t="s">
        <v>125</v>
      </c>
      <c r="M382" s="25"/>
      <c r="N382" s="25"/>
      <c r="O382" s="117"/>
      <c r="P382" s="117"/>
      <c r="Q382" s="117"/>
      <c r="R382" s="117"/>
      <c r="S382" s="117"/>
      <c r="T382" s="117"/>
      <c r="U382" s="117"/>
      <c r="V382" s="117"/>
      <c r="W382" s="117"/>
      <c r="X382" s="117"/>
      <c r="Y382" s="117"/>
      <c r="Z382" s="117"/>
      <c r="AA382" s="117"/>
      <c r="AB382" s="117"/>
      <c r="AC382" s="117"/>
      <c r="AD382" s="117"/>
      <c r="AE382" s="117"/>
      <c r="AF382" s="117"/>
      <c r="AG382" s="117"/>
    </row>
    <row r="383" spans="1:33" s="121" customFormat="1" ht="115.5" hidden="1" customHeight="1" x14ac:dyDescent="0.25">
      <c r="A383" s="25">
        <v>286</v>
      </c>
      <c r="B383" s="35" t="s">
        <v>695</v>
      </c>
      <c r="C383" s="35" t="s">
        <v>2214</v>
      </c>
      <c r="D383" s="77" t="s">
        <v>694</v>
      </c>
      <c r="E383" s="25" t="s">
        <v>126</v>
      </c>
      <c r="F383" s="25" t="s">
        <v>499</v>
      </c>
      <c r="G383" s="25" t="s">
        <v>696</v>
      </c>
      <c r="H383" s="34" t="s">
        <v>698</v>
      </c>
      <c r="I383" s="25" t="s">
        <v>394</v>
      </c>
      <c r="J383" s="25" t="s">
        <v>617</v>
      </c>
      <c r="K383" s="85" t="s">
        <v>697</v>
      </c>
      <c r="L383" s="25" t="s">
        <v>350</v>
      </c>
      <c r="M383" s="25" t="s">
        <v>2442</v>
      </c>
      <c r="N383" s="25" t="s">
        <v>2321</v>
      </c>
      <c r="O383" s="117"/>
      <c r="P383" s="117"/>
      <c r="Q383" s="117"/>
      <c r="R383" s="117"/>
      <c r="S383" s="117"/>
      <c r="T383" s="117"/>
      <c r="U383" s="117"/>
      <c r="V383" s="117"/>
      <c r="W383" s="117"/>
      <c r="X383" s="117"/>
      <c r="Y383" s="117"/>
      <c r="Z383" s="117"/>
      <c r="AA383" s="117"/>
      <c r="AB383" s="117"/>
      <c r="AC383" s="117"/>
      <c r="AD383" s="117"/>
      <c r="AE383" s="117"/>
      <c r="AF383" s="117"/>
      <c r="AG383" s="117"/>
    </row>
    <row r="384" spans="1:33" s="121" customFormat="1" ht="115.5" hidden="1" customHeight="1" x14ac:dyDescent="0.25">
      <c r="A384" s="25">
        <v>407</v>
      </c>
      <c r="B384" s="29" t="s">
        <v>2299</v>
      </c>
      <c r="C384" s="29" t="s">
        <v>2215</v>
      </c>
      <c r="D384" s="14" t="s">
        <v>2300</v>
      </c>
      <c r="E384" s="88" t="s">
        <v>31</v>
      </c>
      <c r="F384" s="88" t="s">
        <v>2333</v>
      </c>
      <c r="G384" s="88"/>
      <c r="H384" s="14" t="s">
        <v>2303</v>
      </c>
      <c r="I384" s="88" t="s">
        <v>2302</v>
      </c>
      <c r="J384" s="88"/>
      <c r="K384" s="14" t="s">
        <v>2301</v>
      </c>
      <c r="L384" s="25" t="s">
        <v>122</v>
      </c>
      <c r="M384" s="25"/>
      <c r="N384" s="31"/>
      <c r="O384" s="117"/>
      <c r="P384" s="117"/>
      <c r="Q384" s="117"/>
      <c r="R384" s="117"/>
      <c r="S384" s="117"/>
      <c r="T384" s="117"/>
      <c r="U384" s="117"/>
      <c r="V384" s="117"/>
      <c r="W384" s="117"/>
      <c r="X384" s="117"/>
      <c r="Y384" s="117"/>
      <c r="Z384" s="117"/>
      <c r="AA384" s="117"/>
      <c r="AB384" s="117"/>
      <c r="AC384" s="117"/>
      <c r="AD384" s="117"/>
      <c r="AE384" s="117"/>
      <c r="AF384" s="117"/>
      <c r="AG384" s="117"/>
    </row>
    <row r="385" spans="1:33" s="121" customFormat="1" ht="115.5" hidden="1" customHeight="1" x14ac:dyDescent="0.25">
      <c r="A385" s="25">
        <v>25</v>
      </c>
      <c r="B385" s="27" t="s">
        <v>1126</v>
      </c>
      <c r="C385" s="27" t="s">
        <v>2213</v>
      </c>
      <c r="D385" s="14" t="s">
        <v>2181</v>
      </c>
      <c r="E385" s="25" t="s">
        <v>126</v>
      </c>
      <c r="F385" s="25" t="s">
        <v>493</v>
      </c>
      <c r="G385" s="25" t="s">
        <v>897</v>
      </c>
      <c r="H385" s="14" t="s">
        <v>901</v>
      </c>
      <c r="I385" s="25" t="s">
        <v>903</v>
      </c>
      <c r="J385" s="25" t="s">
        <v>903</v>
      </c>
      <c r="K385" s="14" t="s">
        <v>899</v>
      </c>
      <c r="L385" s="25" t="s">
        <v>122</v>
      </c>
      <c r="M385" s="25" t="s">
        <v>2506</v>
      </c>
      <c r="N385" s="25" t="s">
        <v>2504</v>
      </c>
      <c r="O385" s="117"/>
      <c r="P385" s="117"/>
      <c r="Q385" s="117"/>
      <c r="R385" s="117"/>
      <c r="S385" s="117"/>
      <c r="T385" s="117"/>
      <c r="U385" s="117"/>
      <c r="V385" s="117"/>
      <c r="W385" s="117"/>
      <c r="X385" s="117"/>
      <c r="Y385" s="117"/>
      <c r="Z385" s="117"/>
      <c r="AA385" s="117"/>
      <c r="AB385" s="117"/>
      <c r="AC385" s="117"/>
      <c r="AD385" s="117"/>
      <c r="AE385" s="117"/>
      <c r="AF385" s="117"/>
      <c r="AG385" s="117"/>
    </row>
    <row r="386" spans="1:33" s="121" customFormat="1" ht="115.5" hidden="1" customHeight="1" x14ac:dyDescent="0.25">
      <c r="A386" s="25">
        <v>26</v>
      </c>
      <c r="B386" s="27" t="s">
        <v>1125</v>
      </c>
      <c r="C386" s="27" t="s">
        <v>2213</v>
      </c>
      <c r="D386" s="14" t="s">
        <v>896</v>
      </c>
      <c r="E386" s="25" t="s">
        <v>126</v>
      </c>
      <c r="F386" s="25" t="s">
        <v>493</v>
      </c>
      <c r="G386" s="25" t="s">
        <v>898</v>
      </c>
      <c r="H386" s="14" t="s">
        <v>902</v>
      </c>
      <c r="I386" s="25" t="s">
        <v>903</v>
      </c>
      <c r="J386" s="25" t="s">
        <v>903</v>
      </c>
      <c r="K386" s="14" t="s">
        <v>900</v>
      </c>
      <c r="L386" s="25" t="s">
        <v>122</v>
      </c>
      <c r="M386" s="25" t="s">
        <v>2505</v>
      </c>
      <c r="N386" s="25" t="s">
        <v>2504</v>
      </c>
      <c r="O386" s="117"/>
      <c r="P386" s="117"/>
      <c r="Q386" s="117"/>
      <c r="R386" s="117"/>
      <c r="S386" s="117"/>
      <c r="T386" s="117"/>
      <c r="U386" s="117"/>
      <c r="V386" s="117"/>
      <c r="W386" s="117"/>
      <c r="X386" s="117"/>
      <c r="Y386" s="117"/>
      <c r="Z386" s="117"/>
      <c r="AA386" s="117"/>
      <c r="AB386" s="117"/>
      <c r="AC386" s="117"/>
      <c r="AD386" s="117"/>
      <c r="AE386" s="117"/>
      <c r="AF386" s="117"/>
      <c r="AG386" s="117"/>
    </row>
    <row r="387" spans="1:33" s="121" customFormat="1" ht="115.5" hidden="1" customHeight="1" x14ac:dyDescent="0.25">
      <c r="A387" s="25">
        <v>101</v>
      </c>
      <c r="B387" s="35" t="s">
        <v>947</v>
      </c>
      <c r="C387" s="90" t="s">
        <v>2213</v>
      </c>
      <c r="D387" s="87" t="s">
        <v>946</v>
      </c>
      <c r="E387" s="25" t="s">
        <v>126</v>
      </c>
      <c r="F387" s="25" t="s">
        <v>493</v>
      </c>
      <c r="G387" s="25"/>
      <c r="H387" s="14" t="s">
        <v>948</v>
      </c>
      <c r="I387" s="25" t="s">
        <v>903</v>
      </c>
      <c r="J387" s="25" t="s">
        <v>903</v>
      </c>
      <c r="K387" s="14" t="s">
        <v>949</v>
      </c>
      <c r="L387" s="33" t="s">
        <v>125</v>
      </c>
      <c r="M387" s="25"/>
      <c r="N387" s="25" t="s">
        <v>2087</v>
      </c>
      <c r="O387" s="117"/>
      <c r="P387" s="117"/>
      <c r="Q387" s="117"/>
      <c r="R387" s="117"/>
      <c r="S387" s="117"/>
      <c r="T387" s="117"/>
      <c r="U387" s="117"/>
      <c r="V387" s="117"/>
      <c r="W387" s="117"/>
      <c r="X387" s="117"/>
      <c r="Y387" s="117"/>
      <c r="Z387" s="117"/>
      <c r="AA387" s="117"/>
      <c r="AB387" s="117"/>
      <c r="AC387" s="117"/>
      <c r="AD387" s="117"/>
      <c r="AE387" s="117"/>
      <c r="AF387" s="117"/>
      <c r="AG387" s="117"/>
    </row>
    <row r="388" spans="1:33" s="121" customFormat="1" ht="115.5" hidden="1" customHeight="1" x14ac:dyDescent="0.25">
      <c r="A388" s="25">
        <v>294</v>
      </c>
      <c r="B388" s="35" t="s">
        <v>1055</v>
      </c>
      <c r="C388" s="35" t="s">
        <v>2214</v>
      </c>
      <c r="D388" s="14" t="s">
        <v>1057</v>
      </c>
      <c r="E388" s="25" t="s">
        <v>126</v>
      </c>
      <c r="F388" s="25" t="s">
        <v>499</v>
      </c>
      <c r="G388" s="25"/>
      <c r="H388" s="14" t="s">
        <v>698</v>
      </c>
      <c r="I388" s="25" t="s">
        <v>394</v>
      </c>
      <c r="J388" s="25"/>
      <c r="K388" s="14" t="s">
        <v>1059</v>
      </c>
      <c r="L388" s="25" t="s">
        <v>350</v>
      </c>
      <c r="M388" s="25"/>
      <c r="N388" s="25"/>
      <c r="O388" s="117"/>
      <c r="P388" s="117"/>
      <c r="Q388" s="117"/>
      <c r="R388" s="117"/>
      <c r="S388" s="117"/>
      <c r="T388" s="117"/>
      <c r="U388" s="117"/>
      <c r="V388" s="117"/>
      <c r="W388" s="117"/>
      <c r="X388" s="117"/>
      <c r="Y388" s="117"/>
      <c r="Z388" s="117"/>
      <c r="AA388" s="117"/>
      <c r="AB388" s="117"/>
      <c r="AC388" s="117"/>
      <c r="AD388" s="117"/>
      <c r="AE388" s="117"/>
      <c r="AF388" s="117"/>
      <c r="AG388" s="117"/>
    </row>
    <row r="389" spans="1:33" s="121" customFormat="1" ht="115.5" hidden="1" customHeight="1" x14ac:dyDescent="0.25">
      <c r="A389" s="25">
        <v>213</v>
      </c>
      <c r="B389" s="35" t="s">
        <v>183</v>
      </c>
      <c r="C389" s="35" t="s">
        <v>2214</v>
      </c>
      <c r="D389" s="31" t="s">
        <v>182</v>
      </c>
      <c r="E389" s="25" t="s">
        <v>120</v>
      </c>
      <c r="F389" s="25"/>
      <c r="G389" s="25" t="s">
        <v>184</v>
      </c>
      <c r="H389" s="25" t="s">
        <v>185</v>
      </c>
      <c r="I389" s="25" t="s">
        <v>427</v>
      </c>
      <c r="J389" s="25" t="s">
        <v>435</v>
      </c>
      <c r="K389" s="25" t="s">
        <v>186</v>
      </c>
      <c r="L389" s="33" t="s">
        <v>131</v>
      </c>
      <c r="M389" s="31"/>
      <c r="N389" s="31" t="s">
        <v>2471</v>
      </c>
      <c r="O389" s="117"/>
      <c r="P389" s="117"/>
      <c r="Q389" s="117"/>
      <c r="R389" s="117"/>
      <c r="S389" s="117"/>
      <c r="T389" s="117"/>
      <c r="U389" s="117"/>
      <c r="V389" s="117"/>
      <c r="W389" s="117"/>
      <c r="X389" s="117"/>
      <c r="Y389" s="117"/>
      <c r="Z389" s="117"/>
      <c r="AA389" s="117"/>
      <c r="AB389" s="117"/>
      <c r="AC389" s="117"/>
      <c r="AD389" s="117"/>
      <c r="AE389" s="117"/>
      <c r="AF389" s="117"/>
      <c r="AG389" s="117"/>
    </row>
    <row r="390" spans="1:33" s="121" customFormat="1" ht="160.5" hidden="1" customHeight="1" x14ac:dyDescent="0.25">
      <c r="A390" s="25">
        <v>408</v>
      </c>
      <c r="B390" s="29" t="s">
        <v>2306</v>
      </c>
      <c r="C390" s="29" t="s">
        <v>2213</v>
      </c>
      <c r="D390" s="14" t="s">
        <v>2305</v>
      </c>
      <c r="E390" s="88" t="s">
        <v>140</v>
      </c>
      <c r="F390" s="88" t="s">
        <v>2333</v>
      </c>
      <c r="G390" s="88"/>
      <c r="H390" s="14" t="s">
        <v>2308</v>
      </c>
      <c r="I390" s="88" t="s">
        <v>2211</v>
      </c>
      <c r="J390" s="88"/>
      <c r="K390" s="14" t="s">
        <v>2307</v>
      </c>
      <c r="L390" s="25" t="s">
        <v>2380</v>
      </c>
      <c r="M390" s="25"/>
      <c r="N390" s="31" t="s">
        <v>2502</v>
      </c>
      <c r="O390" s="117"/>
      <c r="P390" s="117"/>
      <c r="Q390" s="117"/>
      <c r="R390" s="117"/>
      <c r="S390" s="117"/>
      <c r="T390" s="117"/>
      <c r="U390" s="117"/>
      <c r="V390" s="117"/>
      <c r="W390" s="117"/>
      <c r="X390" s="117"/>
      <c r="Y390" s="117"/>
      <c r="Z390" s="117"/>
      <c r="AA390" s="117"/>
      <c r="AB390" s="117"/>
      <c r="AC390" s="117"/>
      <c r="AD390" s="117"/>
      <c r="AE390" s="117"/>
      <c r="AF390" s="117"/>
      <c r="AG390" s="117"/>
    </row>
    <row r="391" spans="1:33" s="121" customFormat="1" ht="115.5" hidden="1" customHeight="1" x14ac:dyDescent="0.25">
      <c r="A391" s="25">
        <v>409</v>
      </c>
      <c r="B391" s="29" t="s">
        <v>2311</v>
      </c>
      <c r="C391" s="29" t="s">
        <v>2214</v>
      </c>
      <c r="D391" s="14" t="s">
        <v>2313</v>
      </c>
      <c r="E391" s="88" t="s">
        <v>32</v>
      </c>
      <c r="F391" s="88" t="s">
        <v>2333</v>
      </c>
      <c r="G391" s="88"/>
      <c r="H391" s="14" t="s">
        <v>2319</v>
      </c>
      <c r="I391" s="88" t="s">
        <v>2315</v>
      </c>
      <c r="J391" s="88"/>
      <c r="K391" s="14" t="s">
        <v>2317</v>
      </c>
      <c r="L391" s="25" t="s">
        <v>350</v>
      </c>
      <c r="M391" s="25"/>
      <c r="N391" s="31"/>
      <c r="O391" s="117"/>
      <c r="P391" s="117"/>
      <c r="Q391" s="117"/>
      <c r="R391" s="117"/>
      <c r="S391" s="117"/>
      <c r="T391" s="117"/>
      <c r="U391" s="117"/>
      <c r="V391" s="117"/>
      <c r="W391" s="117"/>
      <c r="X391" s="117"/>
      <c r="Y391" s="117"/>
      <c r="Z391" s="117"/>
      <c r="AA391" s="117"/>
      <c r="AB391" s="117"/>
      <c r="AC391" s="117"/>
      <c r="AD391" s="117"/>
      <c r="AE391" s="117"/>
      <c r="AF391" s="117"/>
      <c r="AG391" s="117"/>
    </row>
    <row r="392" spans="1:33" s="121" customFormat="1" ht="115.5" hidden="1" customHeight="1" x14ac:dyDescent="0.25">
      <c r="A392" s="25">
        <v>240</v>
      </c>
      <c r="B392" s="27" t="s">
        <v>1628</v>
      </c>
      <c r="C392" s="27" t="s">
        <v>2215</v>
      </c>
      <c r="D392" s="84" t="s">
        <v>1627</v>
      </c>
      <c r="E392" s="25" t="s">
        <v>120</v>
      </c>
      <c r="F392" s="25" t="s">
        <v>493</v>
      </c>
      <c r="G392" s="34" t="s">
        <v>1631</v>
      </c>
      <c r="H392" s="14" t="s">
        <v>1629</v>
      </c>
      <c r="I392" s="25" t="s">
        <v>430</v>
      </c>
      <c r="J392" s="25" t="s">
        <v>431</v>
      </c>
      <c r="K392" s="14" t="s">
        <v>1630</v>
      </c>
      <c r="L392" s="25" t="s">
        <v>131</v>
      </c>
      <c r="M392" s="25"/>
      <c r="N392" s="31"/>
      <c r="O392" s="117"/>
      <c r="P392" s="117"/>
      <c r="Q392" s="117"/>
      <c r="R392" s="117"/>
      <c r="S392" s="117"/>
      <c r="T392" s="117"/>
      <c r="U392" s="117"/>
      <c r="V392" s="117"/>
      <c r="W392" s="117"/>
      <c r="X392" s="117"/>
      <c r="Y392" s="117"/>
      <c r="Z392" s="117"/>
      <c r="AA392" s="117"/>
      <c r="AB392" s="117"/>
      <c r="AC392" s="117"/>
      <c r="AD392" s="117"/>
      <c r="AE392" s="117"/>
      <c r="AF392" s="117"/>
      <c r="AG392" s="117"/>
    </row>
    <row r="393" spans="1:33" s="121" customFormat="1" ht="115.5" hidden="1" customHeight="1" x14ac:dyDescent="0.25">
      <c r="A393" s="25">
        <v>221</v>
      </c>
      <c r="B393" s="29" t="s">
        <v>654</v>
      </c>
      <c r="C393" s="29" t="s">
        <v>2215</v>
      </c>
      <c r="D393" s="34" t="s">
        <v>653</v>
      </c>
      <c r="E393" s="25" t="s">
        <v>120</v>
      </c>
      <c r="F393" s="25" t="s">
        <v>496</v>
      </c>
      <c r="G393" s="99" t="s">
        <v>655</v>
      </c>
      <c r="H393" s="59" t="s">
        <v>656</v>
      </c>
      <c r="I393" s="25" t="s">
        <v>658</v>
      </c>
      <c r="J393" s="25" t="s">
        <v>659</v>
      </c>
      <c r="K393" s="59" t="s">
        <v>657</v>
      </c>
      <c r="L393" s="25" t="s">
        <v>131</v>
      </c>
      <c r="M393" s="25" t="s">
        <v>2432</v>
      </c>
      <c r="N393" s="31" t="s">
        <v>2421</v>
      </c>
      <c r="O393" s="117"/>
      <c r="P393" s="117"/>
      <c r="Q393" s="117"/>
      <c r="R393" s="117"/>
      <c r="S393" s="117"/>
      <c r="T393" s="117"/>
      <c r="U393" s="117"/>
      <c r="V393" s="117"/>
      <c r="W393" s="117"/>
      <c r="X393" s="117"/>
      <c r="Y393" s="117"/>
      <c r="Z393" s="117"/>
      <c r="AA393" s="117"/>
      <c r="AB393" s="117"/>
      <c r="AC393" s="117"/>
      <c r="AD393" s="117"/>
      <c r="AE393" s="117"/>
      <c r="AF393" s="117"/>
      <c r="AG393" s="117"/>
    </row>
    <row r="394" spans="1:33" s="121" customFormat="1" ht="115.5" hidden="1" customHeight="1" x14ac:dyDescent="0.25">
      <c r="A394" s="25">
        <v>227</v>
      </c>
      <c r="B394" s="27" t="s">
        <v>1019</v>
      </c>
      <c r="C394" s="27" t="s">
        <v>2215</v>
      </c>
      <c r="D394" s="14" t="s">
        <v>1021</v>
      </c>
      <c r="E394" s="25" t="s">
        <v>120</v>
      </c>
      <c r="F394" s="25" t="s">
        <v>496</v>
      </c>
      <c r="G394" s="34"/>
      <c r="H394" s="14" t="s">
        <v>1025</v>
      </c>
      <c r="I394" s="25" t="s">
        <v>658</v>
      </c>
      <c r="J394" s="25" t="s">
        <v>659</v>
      </c>
      <c r="K394" s="14" t="s">
        <v>1023</v>
      </c>
      <c r="L394" s="25" t="s">
        <v>131</v>
      </c>
      <c r="M394" s="25" t="s">
        <v>2431</v>
      </c>
      <c r="N394" s="31" t="s">
        <v>2421</v>
      </c>
      <c r="O394" s="117"/>
      <c r="P394" s="117"/>
      <c r="Q394" s="117"/>
      <c r="R394" s="117"/>
      <c r="S394" s="117"/>
      <c r="T394" s="117"/>
      <c r="U394" s="117"/>
      <c r="V394" s="117"/>
      <c r="W394" s="117"/>
      <c r="X394" s="117"/>
      <c r="Y394" s="117"/>
      <c r="Z394" s="117"/>
      <c r="AA394" s="117"/>
      <c r="AB394" s="117"/>
      <c r="AC394" s="117"/>
      <c r="AD394" s="117"/>
      <c r="AE394" s="117"/>
      <c r="AF394" s="117"/>
      <c r="AG394" s="117"/>
    </row>
    <row r="395" spans="1:33" s="121" customFormat="1" ht="115.5" hidden="1" customHeight="1" x14ac:dyDescent="0.25">
      <c r="A395" s="25">
        <v>248</v>
      </c>
      <c r="B395" s="29" t="s">
        <v>230</v>
      </c>
      <c r="C395" s="29" t="s">
        <v>2214</v>
      </c>
      <c r="D395" s="31" t="s">
        <v>231</v>
      </c>
      <c r="E395" s="25" t="s">
        <v>120</v>
      </c>
      <c r="F395" s="25"/>
      <c r="G395" s="25" t="s">
        <v>232</v>
      </c>
      <c r="H395" s="25" t="s">
        <v>233</v>
      </c>
      <c r="I395" s="25" t="s">
        <v>427</v>
      </c>
      <c r="J395" s="25" t="s">
        <v>428</v>
      </c>
      <c r="K395" s="25" t="s">
        <v>234</v>
      </c>
      <c r="L395" s="25" t="s">
        <v>154</v>
      </c>
      <c r="M395" s="31"/>
      <c r="N395" s="31"/>
      <c r="O395" s="117"/>
      <c r="P395" s="117"/>
      <c r="Q395" s="117"/>
      <c r="R395" s="117"/>
      <c r="S395" s="117"/>
      <c r="T395" s="117"/>
      <c r="U395" s="117"/>
      <c r="V395" s="117"/>
      <c r="W395" s="117"/>
      <c r="X395" s="117"/>
      <c r="Y395" s="117"/>
      <c r="Z395" s="117"/>
      <c r="AA395" s="117"/>
      <c r="AB395" s="117"/>
      <c r="AC395" s="117"/>
      <c r="AD395" s="117"/>
      <c r="AE395" s="117"/>
      <c r="AF395" s="117"/>
      <c r="AG395" s="117"/>
    </row>
    <row r="396" spans="1:33" s="121" customFormat="1" ht="115.5" hidden="1" customHeight="1" x14ac:dyDescent="0.25">
      <c r="A396" s="25">
        <v>410</v>
      </c>
      <c r="B396" s="29" t="s">
        <v>2312</v>
      </c>
      <c r="C396" s="29" t="s">
        <v>2213</v>
      </c>
      <c r="D396" s="14" t="s">
        <v>2314</v>
      </c>
      <c r="E396" s="88" t="s">
        <v>113</v>
      </c>
      <c r="F396" s="88" t="s">
        <v>2333</v>
      </c>
      <c r="G396" s="88" t="s">
        <v>2326</v>
      </c>
      <c r="H396" s="14" t="s">
        <v>2320</v>
      </c>
      <c r="I396" s="88" t="s">
        <v>2316</v>
      </c>
      <c r="J396" s="88" t="s">
        <v>2325</v>
      </c>
      <c r="K396" s="14" t="s">
        <v>2318</v>
      </c>
      <c r="L396" s="25" t="s">
        <v>294</v>
      </c>
      <c r="M396" s="25"/>
      <c r="N396" s="31"/>
      <c r="O396" s="117"/>
      <c r="P396" s="117"/>
      <c r="Q396" s="117"/>
      <c r="R396" s="117"/>
      <c r="S396" s="117"/>
      <c r="T396" s="117"/>
      <c r="U396" s="117"/>
      <c r="V396" s="117"/>
      <c r="W396" s="117"/>
      <c r="X396" s="117"/>
      <c r="Y396" s="117"/>
      <c r="Z396" s="117"/>
      <c r="AA396" s="117"/>
      <c r="AB396" s="117"/>
      <c r="AC396" s="117"/>
      <c r="AD396" s="117"/>
      <c r="AE396" s="117"/>
      <c r="AF396" s="117"/>
      <c r="AG396" s="117"/>
    </row>
    <row r="397" spans="1:33" s="121" customFormat="1" ht="115.5" hidden="1" customHeight="1" x14ac:dyDescent="0.25">
      <c r="A397" s="25">
        <v>411</v>
      </c>
      <c r="B397" s="29" t="s">
        <v>2322</v>
      </c>
      <c r="C397" s="29" t="s">
        <v>2214</v>
      </c>
      <c r="D397" s="14" t="s">
        <v>2524</v>
      </c>
      <c r="E397" s="88" t="s">
        <v>120</v>
      </c>
      <c r="F397" s="88" t="s">
        <v>2333</v>
      </c>
      <c r="G397" s="88"/>
      <c r="H397" s="16" t="s">
        <v>2324</v>
      </c>
      <c r="I397" s="111" t="s">
        <v>2017</v>
      </c>
      <c r="J397" s="88"/>
      <c r="K397" s="16" t="s">
        <v>2323</v>
      </c>
      <c r="L397" s="25" t="s">
        <v>131</v>
      </c>
      <c r="M397" s="25"/>
      <c r="N397" s="31"/>
      <c r="O397" s="117"/>
      <c r="P397" s="117"/>
      <c r="Q397" s="117"/>
      <c r="R397" s="117"/>
      <c r="S397" s="117"/>
      <c r="T397" s="117"/>
      <c r="U397" s="117"/>
      <c r="V397" s="117"/>
      <c r="W397" s="117"/>
      <c r="X397" s="117"/>
      <c r="Y397" s="117"/>
      <c r="Z397" s="117"/>
      <c r="AA397" s="117"/>
      <c r="AB397" s="117"/>
      <c r="AC397" s="117"/>
      <c r="AD397" s="117"/>
      <c r="AE397" s="117"/>
      <c r="AF397" s="117"/>
      <c r="AG397" s="117"/>
    </row>
    <row r="398" spans="1:33" s="121" customFormat="1" ht="115.5" hidden="1" customHeight="1" x14ac:dyDescent="0.25">
      <c r="A398" s="25">
        <v>40</v>
      </c>
      <c r="B398" s="27" t="s">
        <v>1516</v>
      </c>
      <c r="C398" s="27" t="s">
        <v>2215</v>
      </c>
      <c r="D398" s="14" t="s">
        <v>2186</v>
      </c>
      <c r="E398" s="25" t="s">
        <v>140</v>
      </c>
      <c r="F398" s="25" t="s">
        <v>499</v>
      </c>
      <c r="G398" s="28" t="s">
        <v>1545</v>
      </c>
      <c r="H398" s="14" t="s">
        <v>1514</v>
      </c>
      <c r="I398" s="14" t="s">
        <v>1517</v>
      </c>
      <c r="J398" s="25" t="s">
        <v>1546</v>
      </c>
      <c r="K398" s="14" t="s">
        <v>1515</v>
      </c>
      <c r="L398" s="25" t="s">
        <v>2380</v>
      </c>
      <c r="M398" s="25"/>
      <c r="N398" s="25"/>
      <c r="O398" s="117"/>
      <c r="P398" s="117"/>
      <c r="Q398" s="117"/>
      <c r="R398" s="117"/>
      <c r="S398" s="117"/>
      <c r="T398" s="117"/>
      <c r="U398" s="117"/>
      <c r="V398" s="117"/>
      <c r="W398" s="117"/>
      <c r="X398" s="117"/>
      <c r="Y398" s="117"/>
      <c r="Z398" s="117"/>
      <c r="AA398" s="117"/>
      <c r="AB398" s="117"/>
      <c r="AC398" s="117"/>
      <c r="AD398" s="117"/>
      <c r="AE398" s="117"/>
      <c r="AF398" s="117"/>
      <c r="AG398" s="117"/>
    </row>
    <row r="399" spans="1:33" s="121" customFormat="1" ht="115.5" hidden="1" customHeight="1" x14ac:dyDescent="0.25">
      <c r="A399" s="25">
        <v>18</v>
      </c>
      <c r="B399" s="29" t="s">
        <v>699</v>
      </c>
      <c r="C399" s="29" t="s">
        <v>2213</v>
      </c>
      <c r="D399" s="78" t="s">
        <v>2187</v>
      </c>
      <c r="E399" s="25" t="s">
        <v>140</v>
      </c>
      <c r="F399" s="25" t="s">
        <v>493</v>
      </c>
      <c r="G399" s="25" t="s">
        <v>700</v>
      </c>
      <c r="H399" s="34" t="s">
        <v>702</v>
      </c>
      <c r="I399" s="25" t="s">
        <v>468</v>
      </c>
      <c r="J399" s="25" t="s">
        <v>414</v>
      </c>
      <c r="K399" s="34" t="s">
        <v>701</v>
      </c>
      <c r="L399" s="25" t="s">
        <v>122</v>
      </c>
      <c r="M399" s="25" t="s">
        <v>2503</v>
      </c>
      <c r="N399" s="25" t="s">
        <v>2504</v>
      </c>
      <c r="O399" s="117"/>
      <c r="P399" s="117"/>
      <c r="Q399" s="117"/>
      <c r="R399" s="117"/>
      <c r="S399" s="117"/>
      <c r="T399" s="117"/>
      <c r="U399" s="117"/>
      <c r="V399" s="117"/>
      <c r="W399" s="117"/>
      <c r="X399" s="117"/>
      <c r="Y399" s="117"/>
      <c r="Z399" s="117"/>
      <c r="AA399" s="117"/>
      <c r="AB399" s="117"/>
      <c r="AC399" s="117"/>
      <c r="AD399" s="117"/>
      <c r="AE399" s="117"/>
      <c r="AF399" s="117"/>
      <c r="AG399" s="117"/>
    </row>
    <row r="400" spans="1:33" s="121" customFormat="1" ht="115.5" hidden="1" customHeight="1" x14ac:dyDescent="0.25">
      <c r="A400" s="25">
        <v>111</v>
      </c>
      <c r="B400" s="35" t="s">
        <v>1178</v>
      </c>
      <c r="C400" s="35" t="s">
        <v>2213</v>
      </c>
      <c r="D400" s="56" t="s">
        <v>1177</v>
      </c>
      <c r="E400" s="25" t="s">
        <v>140</v>
      </c>
      <c r="F400" s="25" t="s">
        <v>493</v>
      </c>
      <c r="G400" s="34" t="s">
        <v>1175</v>
      </c>
      <c r="H400" s="14" t="s">
        <v>1180</v>
      </c>
      <c r="I400" s="25" t="s">
        <v>468</v>
      </c>
      <c r="J400" s="25" t="s">
        <v>414</v>
      </c>
      <c r="K400" s="14" t="s">
        <v>1179</v>
      </c>
      <c r="L400" s="33" t="s">
        <v>125</v>
      </c>
      <c r="M400" s="25" t="s">
        <v>2423</v>
      </c>
      <c r="N400" s="25" t="s">
        <v>2421</v>
      </c>
      <c r="O400" s="117"/>
      <c r="P400" s="117"/>
      <c r="Q400" s="117"/>
      <c r="R400" s="117"/>
      <c r="S400" s="117"/>
      <c r="T400" s="117"/>
      <c r="U400" s="117"/>
      <c r="V400" s="117"/>
      <c r="W400" s="117"/>
      <c r="X400" s="117"/>
      <c r="Y400" s="117"/>
      <c r="Z400" s="117"/>
      <c r="AA400" s="117"/>
      <c r="AB400" s="117"/>
      <c r="AC400" s="117"/>
      <c r="AD400" s="117"/>
      <c r="AE400" s="117"/>
      <c r="AF400" s="117"/>
      <c r="AG400" s="117"/>
    </row>
    <row r="401" spans="1:33" s="121" customFormat="1" ht="115.5" hidden="1" customHeight="1" x14ac:dyDescent="0.25">
      <c r="A401" s="25">
        <v>24</v>
      </c>
      <c r="B401" s="29" t="s">
        <v>892</v>
      </c>
      <c r="C401" s="29" t="s">
        <v>2214</v>
      </c>
      <c r="D401" s="14" t="s">
        <v>890</v>
      </c>
      <c r="E401" s="25" t="s">
        <v>140</v>
      </c>
      <c r="F401" s="25" t="s">
        <v>499</v>
      </c>
      <c r="G401" s="25" t="s">
        <v>894</v>
      </c>
      <c r="H401" s="14" t="s">
        <v>895</v>
      </c>
      <c r="I401" s="25" t="s">
        <v>571</v>
      </c>
      <c r="J401" s="25" t="s">
        <v>893</v>
      </c>
      <c r="K401" s="14" t="s">
        <v>891</v>
      </c>
      <c r="L401" s="25" t="s">
        <v>122</v>
      </c>
      <c r="M401" s="25"/>
      <c r="N401" s="25" t="s">
        <v>2471</v>
      </c>
      <c r="O401" s="117"/>
      <c r="P401" s="117"/>
      <c r="Q401" s="117"/>
      <c r="R401" s="117"/>
      <c r="S401" s="117"/>
      <c r="T401" s="117"/>
      <c r="U401" s="117"/>
      <c r="V401" s="117"/>
      <c r="W401" s="117"/>
      <c r="X401" s="117"/>
      <c r="Y401" s="117"/>
      <c r="Z401" s="117"/>
      <c r="AA401" s="117"/>
      <c r="AB401" s="117"/>
      <c r="AC401" s="117"/>
      <c r="AD401" s="117"/>
      <c r="AE401" s="117"/>
      <c r="AF401" s="117"/>
      <c r="AG401" s="117"/>
    </row>
    <row r="402" spans="1:33" s="121" customFormat="1" ht="115.5" hidden="1" customHeight="1" x14ac:dyDescent="0.25">
      <c r="A402" s="25">
        <v>43</v>
      </c>
      <c r="B402" s="27" t="s">
        <v>1714</v>
      </c>
      <c r="C402" s="27" t="s">
        <v>2215</v>
      </c>
      <c r="D402" s="14" t="s">
        <v>1713</v>
      </c>
      <c r="E402" s="25" t="s">
        <v>140</v>
      </c>
      <c r="F402" s="25" t="s">
        <v>499</v>
      </c>
      <c r="G402" s="28" t="s">
        <v>1715</v>
      </c>
      <c r="H402" s="14" t="s">
        <v>1717</v>
      </c>
      <c r="I402" s="14" t="s">
        <v>1517</v>
      </c>
      <c r="J402" s="14" t="s">
        <v>527</v>
      </c>
      <c r="K402" s="14" t="s">
        <v>1716</v>
      </c>
      <c r="L402" s="25" t="s">
        <v>2380</v>
      </c>
      <c r="M402" s="25"/>
      <c r="N402" s="25"/>
      <c r="O402" s="117"/>
      <c r="P402" s="117"/>
      <c r="Q402" s="117"/>
      <c r="R402" s="117"/>
      <c r="S402" s="117"/>
      <c r="T402" s="117"/>
      <c r="U402" s="117"/>
      <c r="V402" s="117"/>
      <c r="W402" s="117"/>
      <c r="X402" s="117"/>
      <c r="Y402" s="117"/>
      <c r="Z402" s="117"/>
      <c r="AA402" s="117"/>
      <c r="AB402" s="117"/>
      <c r="AC402" s="117"/>
      <c r="AD402" s="117"/>
      <c r="AE402" s="117"/>
      <c r="AF402" s="117"/>
      <c r="AG402" s="117"/>
    </row>
    <row r="403" spans="1:33" s="121" customFormat="1" ht="115.5" hidden="1" customHeight="1" x14ac:dyDescent="0.25">
      <c r="A403" s="25">
        <v>413</v>
      </c>
      <c r="B403" s="15" t="s">
        <v>2360</v>
      </c>
      <c r="C403" s="29" t="s">
        <v>2213</v>
      </c>
      <c r="D403" s="14" t="s">
        <v>2364</v>
      </c>
      <c r="E403" s="88" t="s">
        <v>51</v>
      </c>
      <c r="F403" s="88"/>
      <c r="G403" s="88"/>
      <c r="H403" s="14" t="s">
        <v>2372</v>
      </c>
      <c r="I403" s="14" t="s">
        <v>2368</v>
      </c>
      <c r="J403" s="88"/>
      <c r="K403" s="14" t="s">
        <v>2376</v>
      </c>
      <c r="L403" s="25" t="s">
        <v>250</v>
      </c>
      <c r="M403" s="25"/>
      <c r="N403" s="31"/>
      <c r="O403" s="117"/>
      <c r="P403" s="117"/>
      <c r="Q403" s="117"/>
      <c r="R403" s="117"/>
      <c r="S403" s="117"/>
      <c r="T403" s="117"/>
      <c r="U403" s="117"/>
      <c r="V403" s="117"/>
      <c r="W403" s="117"/>
      <c r="X403" s="117"/>
      <c r="Y403" s="117"/>
      <c r="Z403" s="117"/>
      <c r="AA403" s="117"/>
      <c r="AB403" s="117"/>
      <c r="AC403" s="117"/>
      <c r="AD403" s="117"/>
      <c r="AE403" s="117"/>
      <c r="AF403" s="117"/>
      <c r="AG403" s="117"/>
    </row>
    <row r="404" spans="1:33" s="121" customFormat="1" ht="115.5" hidden="1" customHeight="1" x14ac:dyDescent="0.25">
      <c r="A404" s="25">
        <v>20</v>
      </c>
      <c r="B404" s="29" t="s">
        <v>709</v>
      </c>
      <c r="C404" s="29" t="s">
        <v>2215</v>
      </c>
      <c r="D404" s="78" t="s">
        <v>708</v>
      </c>
      <c r="E404" s="25" t="s">
        <v>140</v>
      </c>
      <c r="F404" s="25" t="s">
        <v>493</v>
      </c>
      <c r="G404" s="25" t="s">
        <v>710</v>
      </c>
      <c r="H404" s="34" t="s">
        <v>712</v>
      </c>
      <c r="I404" s="25" t="s">
        <v>676</v>
      </c>
      <c r="J404" s="25" t="s">
        <v>408</v>
      </c>
      <c r="K404" s="34" t="s">
        <v>711</v>
      </c>
      <c r="L404" s="25" t="s">
        <v>2380</v>
      </c>
      <c r="M404" s="25"/>
      <c r="N404" s="25"/>
      <c r="O404" s="117"/>
      <c r="P404" s="117"/>
      <c r="Q404" s="117"/>
      <c r="R404" s="117"/>
      <c r="S404" s="117"/>
      <c r="T404" s="117"/>
      <c r="U404" s="117"/>
      <c r="V404" s="117"/>
      <c r="W404" s="117"/>
      <c r="X404" s="117"/>
      <c r="Y404" s="117"/>
      <c r="Z404" s="117"/>
      <c r="AA404" s="117"/>
      <c r="AB404" s="117"/>
      <c r="AC404" s="117"/>
      <c r="AD404" s="117"/>
      <c r="AE404" s="117"/>
      <c r="AF404" s="117"/>
      <c r="AG404" s="117"/>
    </row>
    <row r="405" spans="1:33" s="121" customFormat="1" ht="115.5" hidden="1" customHeight="1" x14ac:dyDescent="0.25">
      <c r="A405" s="25">
        <v>15</v>
      </c>
      <c r="B405" s="29" t="s">
        <v>672</v>
      </c>
      <c r="C405" s="29" t="s">
        <v>2215</v>
      </c>
      <c r="D405" s="77" t="s">
        <v>671</v>
      </c>
      <c r="E405" s="25" t="s">
        <v>140</v>
      </c>
      <c r="F405" s="25" t="s">
        <v>496</v>
      </c>
      <c r="G405" s="25" t="s">
        <v>673</v>
      </c>
      <c r="H405" s="77" t="s">
        <v>675</v>
      </c>
      <c r="I405" s="25" t="s">
        <v>676</v>
      </c>
      <c r="J405" s="25" t="s">
        <v>677</v>
      </c>
      <c r="K405" s="77" t="s">
        <v>674</v>
      </c>
      <c r="L405" s="25" t="s">
        <v>122</v>
      </c>
      <c r="M405" s="25"/>
      <c r="N405" s="25"/>
      <c r="O405" s="117"/>
      <c r="P405" s="117"/>
      <c r="Q405" s="117"/>
      <c r="R405" s="117"/>
      <c r="S405" s="117"/>
      <c r="T405" s="117"/>
      <c r="U405" s="117"/>
      <c r="V405" s="117"/>
      <c r="W405" s="117"/>
      <c r="X405" s="117"/>
      <c r="Y405" s="117"/>
      <c r="Z405" s="117"/>
      <c r="AA405" s="117"/>
      <c r="AB405" s="117"/>
      <c r="AC405" s="117"/>
      <c r="AD405" s="117"/>
      <c r="AE405" s="117"/>
      <c r="AF405" s="117"/>
      <c r="AG405" s="117"/>
    </row>
    <row r="406" spans="1:33" s="121" customFormat="1" ht="115.5" hidden="1" customHeight="1" x14ac:dyDescent="0.25">
      <c r="A406" s="25">
        <v>46</v>
      </c>
      <c r="B406" s="27" t="s">
        <v>1727</v>
      </c>
      <c r="C406" s="27" t="s">
        <v>2213</v>
      </c>
      <c r="D406" s="14" t="s">
        <v>2103</v>
      </c>
      <c r="E406" s="25" t="s">
        <v>140</v>
      </c>
      <c r="F406" s="25" t="s">
        <v>493</v>
      </c>
      <c r="G406" s="28" t="s">
        <v>1724</v>
      </c>
      <c r="H406" s="14" t="s">
        <v>1729</v>
      </c>
      <c r="I406" s="25" t="s">
        <v>2102</v>
      </c>
      <c r="J406" s="25" t="s">
        <v>2102</v>
      </c>
      <c r="K406" s="14" t="s">
        <v>1728</v>
      </c>
      <c r="L406" s="25" t="s">
        <v>2380</v>
      </c>
      <c r="M406" s="25"/>
      <c r="N406" s="25"/>
      <c r="O406" s="117"/>
      <c r="P406" s="117"/>
      <c r="Q406" s="117"/>
      <c r="R406" s="117"/>
      <c r="S406" s="117"/>
      <c r="T406" s="117"/>
      <c r="U406" s="117"/>
      <c r="V406" s="117"/>
      <c r="W406" s="117"/>
      <c r="X406" s="117"/>
      <c r="Y406" s="117"/>
      <c r="Z406" s="117"/>
      <c r="AA406" s="117"/>
      <c r="AB406" s="117"/>
      <c r="AC406" s="117"/>
      <c r="AD406" s="117"/>
      <c r="AE406" s="117"/>
      <c r="AF406" s="117"/>
      <c r="AG406" s="117"/>
    </row>
    <row r="407" spans="1:33" s="121" customFormat="1" ht="115.5" hidden="1" customHeight="1" x14ac:dyDescent="0.25">
      <c r="A407" s="25">
        <v>17</v>
      </c>
      <c r="B407" s="29" t="s">
        <v>682</v>
      </c>
      <c r="C407" s="29" t="s">
        <v>2215</v>
      </c>
      <c r="D407" s="34" t="s">
        <v>2198</v>
      </c>
      <c r="E407" s="25" t="s">
        <v>140</v>
      </c>
      <c r="F407" s="25" t="s">
        <v>493</v>
      </c>
      <c r="G407" s="25" t="s">
        <v>683</v>
      </c>
      <c r="H407" s="34" t="s">
        <v>685</v>
      </c>
      <c r="I407" s="25" t="s">
        <v>430</v>
      </c>
      <c r="J407" s="25" t="s">
        <v>443</v>
      </c>
      <c r="K407" s="34" t="s">
        <v>684</v>
      </c>
      <c r="L407" s="25" t="s">
        <v>2380</v>
      </c>
      <c r="M407" s="25"/>
      <c r="N407" s="25"/>
      <c r="O407" s="117"/>
      <c r="P407" s="117"/>
      <c r="Q407" s="117"/>
      <c r="R407" s="117"/>
      <c r="S407" s="117"/>
      <c r="T407" s="117"/>
      <c r="U407" s="117"/>
      <c r="V407" s="117"/>
      <c r="W407" s="117"/>
      <c r="X407" s="117"/>
      <c r="Y407" s="117"/>
      <c r="Z407" s="117"/>
      <c r="AA407" s="117"/>
      <c r="AB407" s="117"/>
      <c r="AC407" s="117"/>
      <c r="AD407" s="117"/>
      <c r="AE407" s="117"/>
      <c r="AF407" s="117"/>
      <c r="AG407" s="117"/>
    </row>
    <row r="408" spans="1:33" s="121" customFormat="1" ht="115.5" hidden="1" customHeight="1" x14ac:dyDescent="0.25">
      <c r="A408" s="25">
        <v>35</v>
      </c>
      <c r="B408" s="27" t="s">
        <v>1400</v>
      </c>
      <c r="C408" s="27" t="s">
        <v>2215</v>
      </c>
      <c r="D408" s="14" t="s">
        <v>2182</v>
      </c>
      <c r="E408" s="25" t="s">
        <v>140</v>
      </c>
      <c r="F408" s="25" t="s">
        <v>493</v>
      </c>
      <c r="G408" s="25" t="s">
        <v>1403</v>
      </c>
      <c r="H408" s="14" t="s">
        <v>1404</v>
      </c>
      <c r="I408" s="25" t="s">
        <v>676</v>
      </c>
      <c r="J408" s="25" t="s">
        <v>443</v>
      </c>
      <c r="K408" s="14" t="s">
        <v>1406</v>
      </c>
      <c r="L408" s="25" t="s">
        <v>2380</v>
      </c>
      <c r="M408" s="25"/>
      <c r="N408" s="25"/>
      <c r="O408" s="117"/>
      <c r="P408" s="117"/>
      <c r="Q408" s="117"/>
      <c r="R408" s="117"/>
      <c r="S408" s="117"/>
      <c r="T408" s="117"/>
      <c r="U408" s="117"/>
      <c r="V408" s="117"/>
      <c r="W408" s="117"/>
      <c r="X408" s="117"/>
      <c r="Y408" s="117"/>
      <c r="Z408" s="117"/>
      <c r="AA408" s="117"/>
      <c r="AB408" s="117"/>
      <c r="AC408" s="117"/>
      <c r="AD408" s="117"/>
      <c r="AE408" s="117"/>
      <c r="AF408" s="117"/>
      <c r="AG408" s="117"/>
    </row>
    <row r="409" spans="1:33" s="121" customFormat="1" ht="115.5" hidden="1" customHeight="1" x14ac:dyDescent="0.25">
      <c r="A409" s="25">
        <v>415</v>
      </c>
      <c r="B409" s="15" t="s">
        <v>2361</v>
      </c>
      <c r="C409" s="29" t="s">
        <v>2213</v>
      </c>
      <c r="D409" s="14" t="s">
        <v>2365</v>
      </c>
      <c r="E409" s="88" t="s">
        <v>114</v>
      </c>
      <c r="F409" s="88"/>
      <c r="G409" s="88"/>
      <c r="H409" s="14" t="s">
        <v>2373</v>
      </c>
      <c r="I409" s="14" t="s">
        <v>2369</v>
      </c>
      <c r="J409" s="88"/>
      <c r="K409" s="14" t="s">
        <v>2377</v>
      </c>
      <c r="L409" s="25" t="s">
        <v>125</v>
      </c>
      <c r="M409" s="25"/>
      <c r="N409" s="31"/>
      <c r="O409" s="117"/>
      <c r="P409" s="117"/>
      <c r="Q409" s="117"/>
      <c r="R409" s="117"/>
      <c r="S409" s="117"/>
      <c r="T409" s="117"/>
      <c r="U409" s="117"/>
      <c r="V409" s="117"/>
      <c r="W409" s="117"/>
      <c r="X409" s="117"/>
      <c r="Y409" s="117"/>
      <c r="Z409" s="117"/>
      <c r="AA409" s="117"/>
      <c r="AB409" s="117"/>
      <c r="AC409" s="117"/>
      <c r="AD409" s="117"/>
      <c r="AE409" s="117"/>
      <c r="AF409" s="117"/>
      <c r="AG409" s="117"/>
    </row>
    <row r="410" spans="1:33" s="121" customFormat="1" ht="115.5" hidden="1" customHeight="1" x14ac:dyDescent="0.25">
      <c r="A410" s="25">
        <v>108</v>
      </c>
      <c r="B410" s="35" t="s">
        <v>1168</v>
      </c>
      <c r="C410" s="35" t="s">
        <v>2216</v>
      </c>
      <c r="D410" s="14" t="s">
        <v>1169</v>
      </c>
      <c r="E410" s="25" t="s">
        <v>118</v>
      </c>
      <c r="F410" s="25" t="s">
        <v>493</v>
      </c>
      <c r="G410" s="82"/>
      <c r="H410" s="14" t="s">
        <v>1171</v>
      </c>
      <c r="I410" s="25" t="s">
        <v>924</v>
      </c>
      <c r="J410" s="33" t="s">
        <v>2281</v>
      </c>
      <c r="K410" s="14" t="s">
        <v>1170</v>
      </c>
      <c r="L410" s="33" t="s">
        <v>125</v>
      </c>
      <c r="M410" s="25"/>
      <c r="N410" s="25"/>
      <c r="O410" s="117"/>
      <c r="P410" s="117"/>
      <c r="Q410" s="117"/>
      <c r="R410" s="117"/>
      <c r="S410" s="117"/>
      <c r="T410" s="117"/>
      <c r="U410" s="117"/>
      <c r="V410" s="117"/>
      <c r="W410" s="117"/>
      <c r="X410" s="117"/>
      <c r="Y410" s="117"/>
      <c r="Z410" s="117"/>
      <c r="AA410" s="117"/>
      <c r="AB410" s="117"/>
      <c r="AC410" s="117"/>
      <c r="AD410" s="117"/>
      <c r="AE410" s="117"/>
      <c r="AF410" s="117"/>
      <c r="AG410" s="117"/>
    </row>
    <row r="411" spans="1:33" s="121" customFormat="1" ht="115.5" hidden="1" customHeight="1" x14ac:dyDescent="0.25">
      <c r="A411" s="25">
        <v>117</v>
      </c>
      <c r="B411" s="35" t="s">
        <v>1485</v>
      </c>
      <c r="C411" s="35" t="s">
        <v>2216</v>
      </c>
      <c r="D411" s="14" t="s">
        <v>1484</v>
      </c>
      <c r="E411" s="25" t="s">
        <v>118</v>
      </c>
      <c r="F411" s="25" t="s">
        <v>493</v>
      </c>
      <c r="G411" s="34"/>
      <c r="H411" s="14" t="s">
        <v>1487</v>
      </c>
      <c r="I411" s="25" t="s">
        <v>924</v>
      </c>
      <c r="J411" s="33" t="s">
        <v>2281</v>
      </c>
      <c r="K411" s="14" t="s">
        <v>1486</v>
      </c>
      <c r="L411" s="33" t="s">
        <v>125</v>
      </c>
      <c r="M411" s="25"/>
      <c r="N411" s="25"/>
      <c r="O411" s="117"/>
      <c r="P411" s="117"/>
      <c r="Q411" s="117"/>
      <c r="R411" s="117"/>
      <c r="S411" s="117"/>
      <c r="T411" s="117"/>
      <c r="U411" s="117"/>
      <c r="V411" s="117"/>
      <c r="W411" s="117"/>
      <c r="X411" s="117"/>
      <c r="Y411" s="117"/>
      <c r="Z411" s="117"/>
      <c r="AA411" s="117"/>
      <c r="AB411" s="117"/>
      <c r="AC411" s="117"/>
      <c r="AD411" s="117"/>
      <c r="AE411" s="117"/>
      <c r="AF411" s="117"/>
      <c r="AG411" s="117"/>
    </row>
    <row r="412" spans="1:33" s="121" customFormat="1" ht="115.5" hidden="1" customHeight="1" x14ac:dyDescent="0.25">
      <c r="A412" s="25">
        <v>118</v>
      </c>
      <c r="B412" s="35" t="s">
        <v>1554</v>
      </c>
      <c r="C412" s="35" t="s">
        <v>2216</v>
      </c>
      <c r="D412" s="14" t="s">
        <v>1552</v>
      </c>
      <c r="E412" s="25" t="s">
        <v>118</v>
      </c>
      <c r="F412" s="25" t="s">
        <v>493</v>
      </c>
      <c r="G412" s="34"/>
      <c r="H412" s="14" t="s">
        <v>1555</v>
      </c>
      <c r="I412" s="25" t="s">
        <v>924</v>
      </c>
      <c r="J412" s="33" t="s">
        <v>2281</v>
      </c>
      <c r="K412" s="14" t="s">
        <v>1553</v>
      </c>
      <c r="L412" s="33" t="s">
        <v>125</v>
      </c>
      <c r="M412" s="25"/>
      <c r="N412" s="25"/>
      <c r="O412" s="117"/>
      <c r="P412" s="117"/>
      <c r="Q412" s="117"/>
      <c r="R412" s="117"/>
      <c r="S412" s="117"/>
      <c r="T412" s="117"/>
      <c r="U412" s="117"/>
      <c r="V412" s="117"/>
      <c r="W412" s="117"/>
      <c r="X412" s="117"/>
      <c r="Y412" s="117"/>
      <c r="Z412" s="117"/>
      <c r="AA412" s="117"/>
      <c r="AB412" s="117"/>
      <c r="AC412" s="117"/>
      <c r="AD412" s="117"/>
      <c r="AE412" s="117"/>
      <c r="AF412" s="117"/>
      <c r="AG412" s="117"/>
    </row>
    <row r="413" spans="1:33" s="121" customFormat="1" ht="115.5" hidden="1" customHeight="1" x14ac:dyDescent="0.25">
      <c r="A413" s="25">
        <v>121</v>
      </c>
      <c r="B413" s="35" t="s">
        <v>1566</v>
      </c>
      <c r="C413" s="35" t="s">
        <v>2216</v>
      </c>
      <c r="D413" s="14" t="s">
        <v>1564</v>
      </c>
      <c r="E413" s="25" t="s">
        <v>118</v>
      </c>
      <c r="F413" s="25" t="s">
        <v>493</v>
      </c>
      <c r="G413" s="34" t="s">
        <v>1741</v>
      </c>
      <c r="H413" s="15" t="s">
        <v>1565</v>
      </c>
      <c r="I413" s="25" t="s">
        <v>924</v>
      </c>
      <c r="J413" s="33" t="s">
        <v>2281</v>
      </c>
      <c r="K413" s="14" t="s">
        <v>1567</v>
      </c>
      <c r="L413" s="33" t="s">
        <v>125</v>
      </c>
      <c r="M413" s="25"/>
      <c r="N413" s="25"/>
      <c r="O413" s="117"/>
      <c r="P413" s="117"/>
      <c r="Q413" s="117"/>
      <c r="R413" s="117"/>
      <c r="S413" s="117"/>
      <c r="T413" s="117"/>
      <c r="U413" s="117"/>
      <c r="V413" s="117"/>
      <c r="W413" s="117"/>
      <c r="X413" s="117"/>
      <c r="Y413" s="117"/>
      <c r="Z413" s="117"/>
      <c r="AA413" s="117"/>
      <c r="AB413" s="117"/>
      <c r="AC413" s="117"/>
      <c r="AD413" s="117"/>
      <c r="AE413" s="117"/>
      <c r="AF413" s="117"/>
      <c r="AG413" s="117"/>
    </row>
    <row r="414" spans="1:33" s="121" customFormat="1" ht="115.5" hidden="1" customHeight="1" x14ac:dyDescent="0.25">
      <c r="A414" s="25">
        <v>239</v>
      </c>
      <c r="B414" s="27" t="s">
        <v>1625</v>
      </c>
      <c r="C414" s="27" t="s">
        <v>2216</v>
      </c>
      <c r="D414" s="14" t="s">
        <v>1622</v>
      </c>
      <c r="E414" s="25" t="s">
        <v>118</v>
      </c>
      <c r="F414" s="25" t="s">
        <v>493</v>
      </c>
      <c r="G414" s="34" t="s">
        <v>1626</v>
      </c>
      <c r="H414" s="14" t="s">
        <v>1624</v>
      </c>
      <c r="I414" s="25" t="s">
        <v>924</v>
      </c>
      <c r="J414" s="25" t="s">
        <v>925</v>
      </c>
      <c r="K414" s="14" t="s">
        <v>1623</v>
      </c>
      <c r="L414" s="25" t="s">
        <v>131</v>
      </c>
      <c r="M414" s="25"/>
      <c r="N414" s="31"/>
      <c r="O414" s="117"/>
      <c r="P414" s="117"/>
      <c r="Q414" s="117"/>
      <c r="R414" s="117"/>
      <c r="S414" s="117"/>
      <c r="T414" s="117"/>
      <c r="U414" s="117"/>
      <c r="V414" s="117"/>
      <c r="W414" s="117"/>
      <c r="X414" s="117"/>
      <c r="Y414" s="117"/>
      <c r="Z414" s="117"/>
      <c r="AA414" s="117"/>
      <c r="AB414" s="117"/>
      <c r="AC414" s="117"/>
      <c r="AD414" s="117"/>
      <c r="AE414" s="117"/>
      <c r="AF414" s="117"/>
      <c r="AG414" s="117"/>
    </row>
    <row r="415" spans="1:33" s="121" customFormat="1" ht="115.5" hidden="1" customHeight="1" x14ac:dyDescent="0.25">
      <c r="A415" s="25">
        <v>243</v>
      </c>
      <c r="B415" s="27" t="s">
        <v>1780</v>
      </c>
      <c r="C415" s="27" t="s">
        <v>2215</v>
      </c>
      <c r="D415" s="56" t="s">
        <v>1779</v>
      </c>
      <c r="E415" s="25" t="s">
        <v>118</v>
      </c>
      <c r="F415" s="25" t="s">
        <v>496</v>
      </c>
      <c r="G415" s="34" t="s">
        <v>1781</v>
      </c>
      <c r="H415" s="14" t="s">
        <v>1783</v>
      </c>
      <c r="I415" s="25" t="s">
        <v>924</v>
      </c>
      <c r="J415" s="25" t="s">
        <v>925</v>
      </c>
      <c r="K415" s="14" t="s">
        <v>1782</v>
      </c>
      <c r="L415" s="25" t="s">
        <v>131</v>
      </c>
      <c r="M415" s="25"/>
      <c r="N415" s="31"/>
      <c r="O415" s="117"/>
      <c r="P415" s="117"/>
      <c r="Q415" s="117"/>
      <c r="R415" s="117"/>
      <c r="S415" s="117"/>
      <c r="T415" s="117"/>
      <c r="U415" s="117"/>
      <c r="V415" s="117"/>
      <c r="W415" s="117"/>
      <c r="X415" s="117"/>
      <c r="Y415" s="117"/>
      <c r="Z415" s="117"/>
      <c r="AA415" s="117"/>
      <c r="AB415" s="117"/>
      <c r="AC415" s="117"/>
      <c r="AD415" s="117"/>
      <c r="AE415" s="117"/>
      <c r="AF415" s="117"/>
      <c r="AG415" s="117"/>
    </row>
    <row r="416" spans="1:33" s="121" customFormat="1" ht="115.5" hidden="1" customHeight="1" x14ac:dyDescent="0.25">
      <c r="A416" s="25">
        <v>301</v>
      </c>
      <c r="B416" s="37" t="s">
        <v>1203</v>
      </c>
      <c r="C416" s="37" t="s">
        <v>2216</v>
      </c>
      <c r="D416" s="14" t="s">
        <v>1202</v>
      </c>
      <c r="E416" s="25" t="s">
        <v>118</v>
      </c>
      <c r="F416" s="25" t="s">
        <v>493</v>
      </c>
      <c r="G416" s="38" t="s">
        <v>1205</v>
      </c>
      <c r="H416" s="15" t="s">
        <v>1206</v>
      </c>
      <c r="I416" s="25" t="s">
        <v>924</v>
      </c>
      <c r="J416" s="33" t="s">
        <v>2281</v>
      </c>
      <c r="K416" s="15" t="s">
        <v>1204</v>
      </c>
      <c r="L416" s="25" t="s">
        <v>350</v>
      </c>
      <c r="M416" s="25"/>
      <c r="N416" s="25"/>
      <c r="O416" s="117"/>
      <c r="P416" s="117"/>
      <c r="Q416" s="117"/>
      <c r="R416" s="117"/>
      <c r="S416" s="117"/>
      <c r="T416" s="117"/>
      <c r="U416" s="117"/>
      <c r="V416" s="117"/>
      <c r="W416" s="117"/>
      <c r="X416" s="117"/>
      <c r="Y416" s="117"/>
      <c r="Z416" s="117"/>
      <c r="AA416" s="117"/>
      <c r="AB416" s="117"/>
      <c r="AC416" s="117"/>
      <c r="AD416" s="117"/>
      <c r="AE416" s="117"/>
      <c r="AF416" s="117"/>
      <c r="AG416" s="117"/>
    </row>
    <row r="417" spans="1:33" s="121" customFormat="1" ht="115.5" hidden="1" customHeight="1" x14ac:dyDescent="0.25">
      <c r="A417" s="25">
        <v>333</v>
      </c>
      <c r="B417" s="15" t="s">
        <v>1256</v>
      </c>
      <c r="C417" s="15" t="s">
        <v>2216</v>
      </c>
      <c r="D417" s="14" t="s">
        <v>1258</v>
      </c>
      <c r="E417" s="25" t="s">
        <v>118</v>
      </c>
      <c r="F417" s="25" t="s">
        <v>493</v>
      </c>
      <c r="G417" s="38" t="s">
        <v>1260</v>
      </c>
      <c r="H417" s="15" t="s">
        <v>1263</v>
      </c>
      <c r="I417" s="25" t="s">
        <v>924</v>
      </c>
      <c r="J417" s="33" t="s">
        <v>2281</v>
      </c>
      <c r="K417" s="15" t="s">
        <v>1261</v>
      </c>
      <c r="L417" s="25" t="s">
        <v>294</v>
      </c>
      <c r="M417" s="25"/>
      <c r="N417" s="25"/>
      <c r="O417" s="117"/>
      <c r="P417" s="117"/>
      <c r="Q417" s="117"/>
      <c r="R417" s="117"/>
      <c r="S417" s="117"/>
      <c r="T417" s="117"/>
      <c r="U417" s="117"/>
      <c r="V417" s="117"/>
      <c r="W417" s="117"/>
      <c r="X417" s="117"/>
      <c r="Y417" s="117"/>
      <c r="Z417" s="117"/>
      <c r="AA417" s="117"/>
      <c r="AB417" s="117"/>
      <c r="AC417" s="117"/>
      <c r="AD417" s="117"/>
      <c r="AE417" s="117"/>
      <c r="AF417" s="117"/>
      <c r="AG417" s="117"/>
    </row>
    <row r="418" spans="1:33" s="121" customFormat="1" ht="115.5" hidden="1" customHeight="1" x14ac:dyDescent="0.25">
      <c r="A418" s="25">
        <v>334</v>
      </c>
      <c r="B418" s="15" t="s">
        <v>1257</v>
      </c>
      <c r="C418" s="15" t="s">
        <v>2216</v>
      </c>
      <c r="D418" s="14" t="s">
        <v>1259</v>
      </c>
      <c r="E418" s="25" t="s">
        <v>118</v>
      </c>
      <c r="F418" s="25" t="s">
        <v>493</v>
      </c>
      <c r="G418" s="25" t="s">
        <v>1260</v>
      </c>
      <c r="H418" s="15" t="s">
        <v>1264</v>
      </c>
      <c r="I418" s="25" t="s">
        <v>924</v>
      </c>
      <c r="J418" s="33" t="s">
        <v>2281</v>
      </c>
      <c r="K418" s="15" t="s">
        <v>1262</v>
      </c>
      <c r="L418" s="25" t="s">
        <v>294</v>
      </c>
      <c r="M418" s="25"/>
      <c r="N418" s="25"/>
      <c r="O418" s="117"/>
      <c r="P418" s="117"/>
      <c r="Q418" s="117"/>
      <c r="R418" s="117"/>
      <c r="S418" s="117"/>
      <c r="T418" s="117"/>
      <c r="U418" s="117"/>
      <c r="V418" s="117"/>
      <c r="W418" s="117"/>
      <c r="X418" s="117"/>
      <c r="Y418" s="117"/>
      <c r="Z418" s="117"/>
      <c r="AA418" s="117"/>
      <c r="AB418" s="117"/>
      <c r="AC418" s="117"/>
      <c r="AD418" s="117"/>
      <c r="AE418" s="117"/>
      <c r="AF418" s="117"/>
      <c r="AG418" s="117"/>
    </row>
    <row r="419" spans="1:33" s="121" customFormat="1" ht="115.5" hidden="1" customHeight="1" x14ac:dyDescent="0.25">
      <c r="A419" s="25">
        <v>245</v>
      </c>
      <c r="B419" s="27" t="s">
        <v>1794</v>
      </c>
      <c r="C419" s="27" t="s">
        <v>2215</v>
      </c>
      <c r="D419" s="14" t="s">
        <v>1790</v>
      </c>
      <c r="E419" s="25" t="s">
        <v>118</v>
      </c>
      <c r="F419" s="25" t="s">
        <v>496</v>
      </c>
      <c r="G419" s="34" t="s">
        <v>2127</v>
      </c>
      <c r="H419" s="14" t="s">
        <v>1792</v>
      </c>
      <c r="I419" s="25" t="s">
        <v>2126</v>
      </c>
      <c r="J419" s="25" t="s">
        <v>861</v>
      </c>
      <c r="K419" s="14" t="s">
        <v>1791</v>
      </c>
      <c r="L419" s="25" t="s">
        <v>131</v>
      </c>
      <c r="M419" s="25"/>
      <c r="N419" s="31"/>
      <c r="O419" s="117"/>
      <c r="P419" s="117"/>
      <c r="Q419" s="117"/>
      <c r="R419" s="117"/>
      <c r="S419" s="117"/>
      <c r="T419" s="117"/>
      <c r="U419" s="117"/>
      <c r="V419" s="117"/>
      <c r="W419" s="117"/>
      <c r="X419" s="117"/>
      <c r="Y419" s="117"/>
      <c r="Z419" s="117"/>
      <c r="AA419" s="117"/>
      <c r="AB419" s="117"/>
      <c r="AC419" s="117"/>
      <c r="AD419" s="117"/>
      <c r="AE419" s="117"/>
      <c r="AF419" s="117"/>
      <c r="AG419" s="117"/>
    </row>
    <row r="420" spans="1:33" s="121" customFormat="1" ht="115.5" hidden="1" customHeight="1" x14ac:dyDescent="0.25">
      <c r="A420" s="25">
        <v>82</v>
      </c>
      <c r="B420" s="64" t="s">
        <v>1730</v>
      </c>
      <c r="C420" s="64" t="s">
        <v>2213</v>
      </c>
      <c r="D420" s="32" t="s">
        <v>2523</v>
      </c>
      <c r="E420" s="33" t="s">
        <v>118</v>
      </c>
      <c r="F420" s="33" t="s">
        <v>493</v>
      </c>
      <c r="G420" s="25" t="s">
        <v>1731</v>
      </c>
      <c r="H420" s="32" t="s">
        <v>1732</v>
      </c>
      <c r="I420" s="33" t="s">
        <v>492</v>
      </c>
      <c r="J420" s="33" t="s">
        <v>492</v>
      </c>
      <c r="K420" s="56" t="s">
        <v>1733</v>
      </c>
      <c r="L420" s="33" t="s">
        <v>124</v>
      </c>
      <c r="M420" s="33"/>
      <c r="N420" s="65"/>
      <c r="O420" s="117"/>
      <c r="P420" s="117"/>
      <c r="Q420" s="117"/>
      <c r="R420" s="117"/>
      <c r="S420" s="117"/>
      <c r="T420" s="117"/>
      <c r="U420" s="117"/>
      <c r="V420" s="117"/>
      <c r="W420" s="117"/>
      <c r="X420" s="117"/>
      <c r="Y420" s="117"/>
      <c r="Z420" s="117"/>
      <c r="AA420" s="117"/>
      <c r="AB420" s="117"/>
      <c r="AC420" s="117"/>
      <c r="AD420" s="117"/>
      <c r="AE420" s="117"/>
      <c r="AF420" s="117"/>
      <c r="AG420" s="117"/>
    </row>
    <row r="421" spans="1:33" s="121" customFormat="1" ht="115.5" hidden="1" customHeight="1" x14ac:dyDescent="0.25">
      <c r="A421" s="25">
        <v>417</v>
      </c>
      <c r="B421" s="15" t="s">
        <v>2362</v>
      </c>
      <c r="C421" s="29" t="s">
        <v>2213</v>
      </c>
      <c r="D421" s="14" t="s">
        <v>2366</v>
      </c>
      <c r="E421" s="88" t="s">
        <v>31</v>
      </c>
      <c r="F421" s="88"/>
      <c r="G421" s="88"/>
      <c r="H421" s="14" t="s">
        <v>2374</v>
      </c>
      <c r="I421" s="14" t="s">
        <v>2370</v>
      </c>
      <c r="J421" s="88"/>
      <c r="K421" s="14" t="s">
        <v>2378</v>
      </c>
      <c r="L421" s="25" t="s">
        <v>2380</v>
      </c>
      <c r="M421" s="25"/>
      <c r="N421" s="31"/>
      <c r="O421" s="117"/>
      <c r="P421" s="117"/>
      <c r="Q421" s="117"/>
      <c r="R421" s="117"/>
      <c r="S421" s="117"/>
      <c r="T421" s="117"/>
      <c r="U421" s="117"/>
      <c r="V421" s="117"/>
      <c r="W421" s="117"/>
      <c r="X421" s="117"/>
      <c r="Y421" s="117"/>
      <c r="Z421" s="117"/>
      <c r="AA421" s="117"/>
      <c r="AB421" s="117"/>
      <c r="AC421" s="117"/>
      <c r="AD421" s="117"/>
      <c r="AE421" s="117"/>
      <c r="AF421" s="117"/>
      <c r="AG421" s="117"/>
    </row>
    <row r="422" spans="1:33" s="121" customFormat="1" ht="115.5" hidden="1" customHeight="1" x14ac:dyDescent="0.25">
      <c r="A422" s="25">
        <v>106</v>
      </c>
      <c r="B422" s="35" t="s">
        <v>971</v>
      </c>
      <c r="C422" s="35" t="s">
        <v>2213</v>
      </c>
      <c r="D422" s="14" t="s">
        <v>970</v>
      </c>
      <c r="E422" s="25" t="s">
        <v>118</v>
      </c>
      <c r="F422" s="25" t="s">
        <v>493</v>
      </c>
      <c r="G422" s="25" t="s">
        <v>972</v>
      </c>
      <c r="H422" s="14" t="s">
        <v>974</v>
      </c>
      <c r="I422" s="25" t="s">
        <v>973</v>
      </c>
      <c r="J422" s="25" t="s">
        <v>442</v>
      </c>
      <c r="K422" s="14" t="s">
        <v>975</v>
      </c>
      <c r="L422" s="33" t="s">
        <v>125</v>
      </c>
      <c r="M422" s="25"/>
      <c r="N422" s="25" t="s">
        <v>2471</v>
      </c>
      <c r="O422" s="117"/>
      <c r="P422" s="117"/>
      <c r="Q422" s="117"/>
      <c r="R422" s="117"/>
      <c r="S422" s="117"/>
      <c r="T422" s="117"/>
      <c r="U422" s="117"/>
      <c r="V422" s="117"/>
      <c r="W422" s="117"/>
      <c r="X422" s="117"/>
      <c r="Y422" s="117"/>
      <c r="Z422" s="117"/>
      <c r="AA422" s="117"/>
      <c r="AB422" s="117"/>
      <c r="AC422" s="117"/>
      <c r="AD422" s="117"/>
      <c r="AE422" s="117"/>
      <c r="AF422" s="117"/>
      <c r="AG422" s="117"/>
    </row>
    <row r="423" spans="1:33" s="121" customFormat="1" ht="115.5" hidden="1" customHeight="1" x14ac:dyDescent="0.25">
      <c r="A423" s="25">
        <v>419</v>
      </c>
      <c r="B423" s="115" t="s">
        <v>2363</v>
      </c>
      <c r="C423" s="29" t="s">
        <v>2213</v>
      </c>
      <c r="D423" s="14" t="s">
        <v>2367</v>
      </c>
      <c r="E423" s="88" t="s">
        <v>176</v>
      </c>
      <c r="F423" s="88"/>
      <c r="G423" s="88"/>
      <c r="H423" s="14" t="s">
        <v>2375</v>
      </c>
      <c r="I423" s="14" t="s">
        <v>2371</v>
      </c>
      <c r="J423" s="88"/>
      <c r="K423" s="14" t="s">
        <v>2379</v>
      </c>
      <c r="L423" s="25" t="s">
        <v>122</v>
      </c>
      <c r="M423" s="25"/>
      <c r="N423" s="31"/>
      <c r="O423" s="117"/>
      <c r="P423" s="117"/>
      <c r="Q423" s="117"/>
      <c r="R423" s="117"/>
      <c r="S423" s="117"/>
      <c r="T423" s="117"/>
      <c r="U423" s="117"/>
      <c r="V423" s="117"/>
      <c r="W423" s="117"/>
      <c r="X423" s="117"/>
      <c r="Y423" s="117"/>
      <c r="Z423" s="117"/>
      <c r="AA423" s="117"/>
      <c r="AB423" s="117"/>
      <c r="AC423" s="117"/>
      <c r="AD423" s="117"/>
      <c r="AE423" s="117"/>
      <c r="AF423" s="117"/>
      <c r="AG423" s="117"/>
    </row>
    <row r="424" spans="1:33" s="121" customFormat="1" ht="115.5" hidden="1" customHeight="1" x14ac:dyDescent="0.25">
      <c r="A424" s="25">
        <v>106</v>
      </c>
      <c r="B424" s="115" t="s">
        <v>2385</v>
      </c>
      <c r="C424" s="29" t="s">
        <v>2213</v>
      </c>
      <c r="D424" s="14" t="s">
        <v>2387</v>
      </c>
      <c r="E424" s="88" t="s">
        <v>51</v>
      </c>
      <c r="F424" s="88"/>
      <c r="G424" s="88"/>
      <c r="H424" s="32" t="s">
        <v>2391</v>
      </c>
      <c r="I424" s="27" t="s">
        <v>2389</v>
      </c>
      <c r="J424" s="88"/>
      <c r="K424" s="30" t="s">
        <v>2393</v>
      </c>
      <c r="L424" s="25" t="s">
        <v>122</v>
      </c>
      <c r="M424" s="25"/>
      <c r="N424" s="31"/>
      <c r="O424" s="117"/>
      <c r="P424" s="117"/>
      <c r="Q424" s="117"/>
      <c r="R424" s="117"/>
      <c r="S424" s="117"/>
      <c r="T424" s="117"/>
      <c r="U424" s="117"/>
      <c r="V424" s="117"/>
      <c r="W424" s="117"/>
      <c r="X424" s="117"/>
      <c r="Y424" s="117"/>
      <c r="Z424" s="117"/>
      <c r="AA424" s="117"/>
      <c r="AB424" s="117"/>
      <c r="AC424" s="117"/>
      <c r="AD424" s="117"/>
      <c r="AE424" s="117"/>
      <c r="AF424" s="117"/>
      <c r="AG424" s="117"/>
    </row>
    <row r="425" spans="1:33" s="121" customFormat="1" ht="115.5" hidden="1" customHeight="1" x14ac:dyDescent="0.25">
      <c r="A425" s="25">
        <v>106</v>
      </c>
      <c r="B425" s="115" t="s">
        <v>2386</v>
      </c>
      <c r="C425" s="29" t="s">
        <v>2215</v>
      </c>
      <c r="D425" s="14" t="s">
        <v>2388</v>
      </c>
      <c r="E425" s="88" t="s">
        <v>140</v>
      </c>
      <c r="F425" s="88"/>
      <c r="G425" s="88"/>
      <c r="H425" s="32" t="s">
        <v>2392</v>
      </c>
      <c r="I425" s="14" t="s">
        <v>2390</v>
      </c>
      <c r="J425" s="88"/>
      <c r="K425" s="30" t="s">
        <v>2394</v>
      </c>
      <c r="L425" s="25" t="s">
        <v>2380</v>
      </c>
      <c r="M425" s="25"/>
      <c r="N425" s="31"/>
      <c r="O425" s="117"/>
      <c r="P425" s="117"/>
      <c r="Q425" s="117"/>
      <c r="R425" s="117"/>
      <c r="S425" s="117"/>
      <c r="T425" s="117"/>
      <c r="U425" s="117"/>
      <c r="V425" s="117"/>
      <c r="W425" s="117"/>
      <c r="X425" s="117"/>
      <c r="Y425" s="117"/>
      <c r="Z425" s="117"/>
      <c r="AA425" s="117"/>
      <c r="AB425" s="117"/>
      <c r="AC425" s="117"/>
      <c r="AD425" s="117"/>
      <c r="AE425" s="117"/>
      <c r="AF425" s="117"/>
      <c r="AG425" s="117"/>
    </row>
    <row r="426" spans="1:33" s="121" customFormat="1" ht="115.5" hidden="1" customHeight="1" x14ac:dyDescent="0.25">
      <c r="A426" s="25">
        <v>107</v>
      </c>
      <c r="B426" s="29" t="s">
        <v>2403</v>
      </c>
      <c r="C426" s="29" t="s">
        <v>2213</v>
      </c>
      <c r="D426" s="14" t="s">
        <v>2404</v>
      </c>
      <c r="E426" s="88" t="s">
        <v>51</v>
      </c>
      <c r="F426" s="88"/>
      <c r="G426" s="88"/>
      <c r="H426" s="14" t="s">
        <v>2405</v>
      </c>
      <c r="I426" s="88" t="s">
        <v>2406</v>
      </c>
      <c r="J426" s="88"/>
      <c r="K426" s="14" t="s">
        <v>2407</v>
      </c>
      <c r="L426" s="25" t="s">
        <v>2380</v>
      </c>
      <c r="M426" s="25"/>
      <c r="N426" s="31"/>
      <c r="O426" s="117"/>
      <c r="P426" s="117"/>
      <c r="Q426" s="117"/>
      <c r="R426" s="117"/>
      <c r="S426" s="117"/>
      <c r="T426" s="117"/>
      <c r="U426" s="117"/>
      <c r="V426" s="117"/>
      <c r="W426" s="117"/>
      <c r="X426" s="117"/>
      <c r="Y426" s="117"/>
      <c r="Z426" s="117"/>
      <c r="AA426" s="117"/>
      <c r="AB426" s="117"/>
      <c r="AC426" s="117"/>
      <c r="AD426" s="117"/>
      <c r="AE426" s="117"/>
      <c r="AF426" s="117"/>
      <c r="AG426" s="117"/>
    </row>
    <row r="427" spans="1:33" s="121" customFormat="1" ht="115.5" hidden="1" customHeight="1" x14ac:dyDescent="0.25">
      <c r="A427" s="25"/>
      <c r="B427" s="29" t="s">
        <v>2410</v>
      </c>
      <c r="C427" s="29" t="s">
        <v>2215</v>
      </c>
      <c r="D427" s="14" t="s">
        <v>2411</v>
      </c>
      <c r="E427" s="88" t="s">
        <v>119</v>
      </c>
      <c r="F427" s="88"/>
      <c r="G427" s="88"/>
      <c r="H427" s="14" t="s">
        <v>2414</v>
      </c>
      <c r="I427" s="88" t="s">
        <v>2412</v>
      </c>
      <c r="J427" s="88"/>
      <c r="K427" s="14" t="s">
        <v>2413</v>
      </c>
      <c r="L427" s="25" t="s">
        <v>350</v>
      </c>
      <c r="M427" s="25"/>
      <c r="N427" s="31"/>
      <c r="O427" s="117"/>
      <c r="P427" s="117"/>
      <c r="Q427" s="117"/>
      <c r="R427" s="117"/>
      <c r="S427" s="117"/>
      <c r="T427" s="117"/>
      <c r="U427" s="117"/>
      <c r="V427" s="117"/>
      <c r="W427" s="117"/>
      <c r="X427" s="117"/>
      <c r="Y427" s="117"/>
      <c r="Z427" s="117"/>
      <c r="AA427" s="117"/>
      <c r="AB427" s="117"/>
      <c r="AC427" s="117"/>
      <c r="AD427" s="117"/>
      <c r="AE427" s="117"/>
      <c r="AF427" s="117"/>
      <c r="AG427" s="117"/>
    </row>
    <row r="428" spans="1:33" s="121" customFormat="1" ht="115.5" hidden="1" customHeight="1" x14ac:dyDescent="0.25">
      <c r="A428" s="25"/>
      <c r="B428" s="29" t="s">
        <v>2417</v>
      </c>
      <c r="C428" s="29" t="s">
        <v>2213</v>
      </c>
      <c r="D428" s="14" t="s">
        <v>2416</v>
      </c>
      <c r="E428" s="25" t="s">
        <v>113</v>
      </c>
      <c r="F428" s="25"/>
      <c r="G428" s="25"/>
      <c r="H428" s="14" t="s">
        <v>2419</v>
      </c>
      <c r="I428" s="25" t="s">
        <v>2418</v>
      </c>
      <c r="J428" s="25"/>
      <c r="K428" s="14" t="s">
        <v>2420</v>
      </c>
      <c r="L428" s="25" t="s">
        <v>294</v>
      </c>
      <c r="M428" s="25"/>
      <c r="N428" s="31"/>
      <c r="O428" s="117"/>
      <c r="P428" s="117"/>
      <c r="Q428" s="117"/>
      <c r="R428" s="117"/>
      <c r="S428" s="117"/>
      <c r="T428" s="117"/>
      <c r="U428" s="117"/>
      <c r="V428" s="117"/>
      <c r="W428" s="117"/>
      <c r="X428" s="117"/>
      <c r="Y428" s="117"/>
      <c r="Z428" s="117"/>
      <c r="AA428" s="117"/>
      <c r="AB428" s="117"/>
      <c r="AC428" s="117"/>
      <c r="AD428" s="117"/>
      <c r="AE428" s="117"/>
      <c r="AF428" s="117"/>
      <c r="AG428" s="117"/>
    </row>
    <row r="429" spans="1:33" s="121" customFormat="1" ht="115.5" hidden="1" customHeight="1" x14ac:dyDescent="0.25">
      <c r="A429" s="25"/>
      <c r="B429" s="29" t="s">
        <v>2452</v>
      </c>
      <c r="C429" s="29" t="s">
        <v>2215</v>
      </c>
      <c r="D429" s="14" t="s">
        <v>2451</v>
      </c>
      <c r="E429" s="25" t="s">
        <v>31</v>
      </c>
      <c r="F429" s="25"/>
      <c r="G429" s="25"/>
      <c r="H429" s="14" t="s">
        <v>2454</v>
      </c>
      <c r="I429" s="25" t="s">
        <v>2453</v>
      </c>
      <c r="J429" s="25"/>
      <c r="K429" s="14" t="s">
        <v>2454</v>
      </c>
      <c r="L429" s="25" t="s">
        <v>124</v>
      </c>
      <c r="M429" s="25"/>
      <c r="N429" s="31"/>
      <c r="O429" s="117"/>
      <c r="P429" s="117"/>
      <c r="Q429" s="117"/>
      <c r="R429" s="117"/>
      <c r="S429" s="117"/>
      <c r="T429" s="117"/>
      <c r="U429" s="117"/>
      <c r="V429" s="117"/>
      <c r="W429" s="117"/>
      <c r="X429" s="117"/>
      <c r="Y429" s="117"/>
      <c r="Z429" s="117"/>
      <c r="AA429" s="117"/>
      <c r="AB429" s="117"/>
      <c r="AC429" s="117"/>
      <c r="AD429" s="117"/>
      <c r="AE429" s="117"/>
      <c r="AF429" s="117"/>
      <c r="AG429" s="117"/>
    </row>
    <row r="430" spans="1:33" s="121" customFormat="1" ht="115.5" hidden="1" customHeight="1" x14ac:dyDescent="0.25">
      <c r="A430" s="25"/>
      <c r="B430" s="36" t="s">
        <v>2457</v>
      </c>
      <c r="C430" s="29" t="s">
        <v>2215</v>
      </c>
      <c r="D430" s="14" t="s">
        <v>2460</v>
      </c>
      <c r="E430" s="25" t="s">
        <v>31</v>
      </c>
      <c r="F430" s="25"/>
      <c r="G430" s="25"/>
      <c r="H430" s="36" t="s">
        <v>2468</v>
      </c>
      <c r="I430" s="36" t="s">
        <v>2463</v>
      </c>
      <c r="J430" s="25"/>
      <c r="K430" s="36" t="s">
        <v>2465</v>
      </c>
      <c r="L430" s="25" t="s">
        <v>154</v>
      </c>
      <c r="M430" s="25"/>
      <c r="N430" s="31"/>
      <c r="O430" s="117"/>
      <c r="P430" s="117"/>
      <c r="Q430" s="117"/>
      <c r="R430" s="117"/>
      <c r="S430" s="117"/>
      <c r="T430" s="117"/>
      <c r="U430" s="117"/>
      <c r="V430" s="117"/>
      <c r="W430" s="117"/>
      <c r="X430" s="117"/>
      <c r="Y430" s="117"/>
      <c r="Z430" s="117"/>
      <c r="AA430" s="117"/>
      <c r="AB430" s="117"/>
      <c r="AC430" s="117"/>
      <c r="AD430" s="117"/>
      <c r="AE430" s="117"/>
      <c r="AF430" s="117"/>
      <c r="AG430" s="117"/>
    </row>
    <row r="431" spans="1:33" s="121" customFormat="1" ht="115.5" hidden="1" customHeight="1" x14ac:dyDescent="0.25">
      <c r="A431" s="25"/>
      <c r="B431" s="116" t="s">
        <v>2458</v>
      </c>
      <c r="C431" s="29" t="s">
        <v>2215</v>
      </c>
      <c r="D431" s="14" t="s">
        <v>2461</v>
      </c>
      <c r="E431" s="25" t="s">
        <v>31</v>
      </c>
      <c r="F431" s="25"/>
      <c r="G431" s="25"/>
      <c r="H431" s="36" t="s">
        <v>2469</v>
      </c>
      <c r="I431" s="36" t="s">
        <v>2463</v>
      </c>
      <c r="J431" s="25"/>
      <c r="K431" s="36" t="s">
        <v>2466</v>
      </c>
      <c r="L431" s="25" t="s">
        <v>294</v>
      </c>
      <c r="M431" s="25"/>
      <c r="N431" s="31"/>
      <c r="O431" s="117"/>
      <c r="P431" s="117"/>
      <c r="Q431" s="117"/>
      <c r="R431" s="117"/>
      <c r="S431" s="117"/>
      <c r="T431" s="117"/>
      <c r="U431" s="117"/>
      <c r="V431" s="117"/>
      <c r="W431" s="117"/>
      <c r="X431" s="117"/>
      <c r="Y431" s="117"/>
      <c r="Z431" s="117"/>
      <c r="AA431" s="117"/>
      <c r="AB431" s="117"/>
      <c r="AC431" s="117"/>
      <c r="AD431" s="117"/>
      <c r="AE431" s="117"/>
      <c r="AF431" s="117"/>
      <c r="AG431" s="117"/>
    </row>
    <row r="432" spans="1:33" s="121" customFormat="1" ht="115.5" hidden="1" customHeight="1" x14ac:dyDescent="0.25">
      <c r="A432" s="25"/>
      <c r="B432" s="116" t="s">
        <v>2459</v>
      </c>
      <c r="C432" s="29" t="s">
        <v>2213</v>
      </c>
      <c r="D432" s="14" t="s">
        <v>2462</v>
      </c>
      <c r="E432" s="25" t="s">
        <v>31</v>
      </c>
      <c r="F432" s="25"/>
      <c r="G432" s="25"/>
      <c r="H432" s="36" t="s">
        <v>2470</v>
      </c>
      <c r="I432" s="36" t="s">
        <v>2464</v>
      </c>
      <c r="J432" s="25"/>
      <c r="K432" s="36" t="s">
        <v>2467</v>
      </c>
      <c r="L432" s="25" t="s">
        <v>250</v>
      </c>
      <c r="M432" s="25" t="s">
        <v>2510</v>
      </c>
      <c r="N432" s="31" t="s">
        <v>2504</v>
      </c>
      <c r="O432" s="117"/>
      <c r="P432" s="117"/>
      <c r="Q432" s="117"/>
      <c r="R432" s="117"/>
      <c r="S432" s="117"/>
      <c r="T432" s="117"/>
      <c r="U432" s="117"/>
      <c r="V432" s="117"/>
      <c r="W432" s="117"/>
      <c r="X432" s="117"/>
      <c r="Y432" s="117"/>
      <c r="Z432" s="117"/>
      <c r="AA432" s="117"/>
      <c r="AB432" s="117"/>
      <c r="AC432" s="117"/>
      <c r="AD432" s="117"/>
      <c r="AE432" s="117"/>
      <c r="AF432" s="117"/>
      <c r="AG432" s="117"/>
    </row>
    <row r="433" spans="1:33" s="121" customFormat="1" ht="115.5" hidden="1" customHeight="1" x14ac:dyDescent="0.25">
      <c r="A433" s="25"/>
      <c r="B433" s="116" t="s">
        <v>2483</v>
      </c>
      <c r="C433" s="29" t="s">
        <v>2215</v>
      </c>
      <c r="D433" s="14" t="s">
        <v>2484</v>
      </c>
      <c r="E433" s="25" t="s">
        <v>31</v>
      </c>
      <c r="F433" s="25"/>
      <c r="G433" s="25"/>
      <c r="H433" s="36" t="s">
        <v>2485</v>
      </c>
      <c r="I433" s="36" t="s">
        <v>2487</v>
      </c>
      <c r="J433" s="25"/>
      <c r="K433" s="36" t="s">
        <v>2486</v>
      </c>
      <c r="L433" s="25" t="s">
        <v>2380</v>
      </c>
      <c r="M433" s="25"/>
      <c r="N433" s="31"/>
      <c r="O433" s="117"/>
      <c r="P433" s="117"/>
      <c r="Q433" s="117"/>
      <c r="R433" s="117"/>
      <c r="S433" s="117"/>
      <c r="T433" s="117"/>
      <c r="U433" s="117"/>
      <c r="V433" s="117"/>
      <c r="W433" s="117"/>
      <c r="X433" s="117"/>
      <c r="Y433" s="117"/>
      <c r="Z433" s="117"/>
      <c r="AA433" s="117"/>
      <c r="AB433" s="117"/>
      <c r="AC433" s="117"/>
      <c r="AD433" s="117"/>
      <c r="AE433" s="117"/>
      <c r="AF433" s="117"/>
      <c r="AG433" s="117"/>
    </row>
    <row r="434" spans="1:33" s="121" customFormat="1" ht="115.5" hidden="1" customHeight="1" x14ac:dyDescent="0.25">
      <c r="A434" s="25"/>
      <c r="B434" s="116" t="s">
        <v>2492</v>
      </c>
      <c r="C434" s="29" t="s">
        <v>2213</v>
      </c>
      <c r="D434" s="36" t="s">
        <v>2493</v>
      </c>
      <c r="E434" s="25" t="s">
        <v>31</v>
      </c>
      <c r="F434" s="25"/>
      <c r="G434" s="25"/>
      <c r="H434" s="36" t="s">
        <v>2494</v>
      </c>
      <c r="I434" s="36" t="s">
        <v>2463</v>
      </c>
      <c r="J434" s="25"/>
      <c r="K434" s="36" t="s">
        <v>2496</v>
      </c>
      <c r="L434" s="25" t="s">
        <v>154</v>
      </c>
      <c r="M434" s="25"/>
      <c r="N434" s="31"/>
      <c r="O434" s="117"/>
      <c r="P434" s="117"/>
      <c r="Q434" s="117"/>
      <c r="R434" s="117"/>
      <c r="S434" s="117"/>
      <c r="T434" s="117"/>
      <c r="U434" s="117"/>
      <c r="V434" s="117"/>
      <c r="W434" s="117"/>
      <c r="X434" s="117"/>
      <c r="Y434" s="117"/>
      <c r="Z434" s="117"/>
      <c r="AA434" s="117"/>
      <c r="AB434" s="117"/>
      <c r="AC434" s="117"/>
      <c r="AD434" s="117"/>
      <c r="AE434" s="117"/>
      <c r="AF434" s="117"/>
      <c r="AG434" s="117"/>
    </row>
    <row r="435" spans="1:33" s="121" customFormat="1" ht="115.5" hidden="1" customHeight="1" x14ac:dyDescent="0.25">
      <c r="A435" s="25"/>
      <c r="B435" s="116" t="s">
        <v>2498</v>
      </c>
      <c r="C435" s="29" t="s">
        <v>2213</v>
      </c>
      <c r="D435" s="36" t="s">
        <v>2520</v>
      </c>
      <c r="E435" s="25" t="s">
        <v>116</v>
      </c>
      <c r="F435" s="25"/>
      <c r="G435" s="25"/>
      <c r="H435" s="36" t="s">
        <v>2495</v>
      </c>
      <c r="I435" s="36" t="s">
        <v>2463</v>
      </c>
      <c r="J435" s="25"/>
      <c r="K435" s="36" t="s">
        <v>2497</v>
      </c>
      <c r="L435" s="25" t="s">
        <v>124</v>
      </c>
      <c r="M435" s="25"/>
      <c r="N435" s="31"/>
      <c r="O435" s="117"/>
      <c r="P435" s="117"/>
      <c r="Q435" s="117"/>
      <c r="R435" s="117"/>
      <c r="S435" s="117"/>
      <c r="T435" s="117"/>
      <c r="U435" s="117"/>
      <c r="V435" s="117"/>
      <c r="W435" s="117"/>
      <c r="X435" s="117"/>
      <c r="Y435" s="117"/>
      <c r="Z435" s="117"/>
      <c r="AA435" s="117"/>
      <c r="AB435" s="117"/>
      <c r="AC435" s="117"/>
      <c r="AD435" s="117"/>
      <c r="AE435" s="117"/>
      <c r="AF435" s="117"/>
      <c r="AG435" s="117"/>
    </row>
    <row r="436" spans="1:33" s="121" customFormat="1" ht="115.5" customHeight="1" x14ac:dyDescent="0.25">
      <c r="A436" s="25"/>
      <c r="B436" s="29"/>
      <c r="C436" s="29"/>
      <c r="D436" s="14"/>
      <c r="E436" s="25"/>
      <c r="F436" s="25"/>
      <c r="G436" s="25"/>
      <c r="H436" s="14"/>
      <c r="I436" s="25"/>
      <c r="J436" s="25"/>
      <c r="K436" s="14"/>
      <c r="L436" s="25"/>
      <c r="M436" s="25"/>
      <c r="N436" s="31"/>
      <c r="O436" s="117"/>
      <c r="P436" s="117"/>
      <c r="Q436" s="117"/>
      <c r="R436" s="117"/>
      <c r="S436" s="117"/>
      <c r="T436" s="117"/>
      <c r="U436" s="117"/>
      <c r="V436" s="117"/>
      <c r="W436" s="117"/>
      <c r="X436" s="117"/>
      <c r="Y436" s="117"/>
      <c r="Z436" s="117"/>
      <c r="AA436" s="117"/>
      <c r="AB436" s="117"/>
      <c r="AC436" s="117"/>
      <c r="AD436" s="117"/>
      <c r="AE436" s="117"/>
      <c r="AF436" s="117"/>
      <c r="AG436" s="117"/>
    </row>
    <row r="437" spans="1:33" s="121" customFormat="1" ht="115.5" customHeight="1" x14ac:dyDescent="0.25">
      <c r="A437" s="25"/>
      <c r="B437" s="29"/>
      <c r="C437" s="29"/>
      <c r="D437" s="14"/>
      <c r="E437" s="25"/>
      <c r="F437" s="25"/>
      <c r="G437" s="25"/>
      <c r="H437" s="14"/>
      <c r="I437" s="25"/>
      <c r="J437" s="25"/>
      <c r="K437" s="14"/>
      <c r="L437" s="25"/>
      <c r="M437" s="25"/>
      <c r="N437" s="31"/>
      <c r="O437" s="117"/>
      <c r="P437" s="117"/>
      <c r="Q437" s="117"/>
      <c r="R437" s="117"/>
      <c r="S437" s="117"/>
      <c r="T437" s="117"/>
      <c r="U437" s="117"/>
      <c r="V437" s="117"/>
      <c r="W437" s="117"/>
      <c r="X437" s="117"/>
      <c r="Y437" s="117"/>
      <c r="Z437" s="117"/>
      <c r="AA437" s="117"/>
      <c r="AB437" s="117"/>
      <c r="AC437" s="117"/>
      <c r="AD437" s="117"/>
      <c r="AE437" s="117"/>
      <c r="AF437" s="117"/>
      <c r="AG437" s="117"/>
    </row>
    <row r="438" spans="1:33" s="121" customFormat="1" ht="115.5" customHeight="1" x14ac:dyDescent="0.25">
      <c r="A438" s="25"/>
      <c r="B438" s="29"/>
      <c r="C438" s="29"/>
      <c r="D438" s="14"/>
      <c r="E438" s="25"/>
      <c r="F438" s="25"/>
      <c r="G438" s="25"/>
      <c r="H438" s="14"/>
      <c r="I438" s="25"/>
      <c r="J438" s="25"/>
      <c r="K438" s="14"/>
      <c r="L438" s="25"/>
      <c r="M438" s="25"/>
      <c r="N438" s="31"/>
      <c r="O438" s="117"/>
      <c r="P438" s="117"/>
      <c r="Q438" s="117"/>
      <c r="R438" s="117"/>
      <c r="S438" s="117"/>
      <c r="T438" s="117"/>
      <c r="U438" s="117"/>
      <c r="V438" s="117"/>
      <c r="W438" s="117"/>
      <c r="X438" s="117"/>
      <c r="Y438" s="117"/>
      <c r="Z438" s="117"/>
      <c r="AA438" s="117"/>
      <c r="AB438" s="117"/>
      <c r="AC438" s="117"/>
      <c r="AD438" s="117"/>
      <c r="AE438" s="117"/>
      <c r="AF438" s="117"/>
      <c r="AG438" s="117"/>
    </row>
    <row r="439" spans="1:33" x14ac:dyDescent="0.25">
      <c r="B439" s="128"/>
      <c r="C439" s="128"/>
      <c r="D439" s="129"/>
      <c r="E439" s="128"/>
      <c r="F439" s="128"/>
      <c r="G439" s="130"/>
      <c r="H439" s="128"/>
      <c r="I439" s="128"/>
      <c r="J439" s="128"/>
      <c r="K439" s="128"/>
      <c r="L439" s="128"/>
      <c r="M439" s="129"/>
      <c r="N439" s="129"/>
    </row>
    <row r="440" spans="1:33" x14ac:dyDescent="0.25">
      <c r="B440" s="128"/>
      <c r="C440" s="128"/>
      <c r="D440" s="129"/>
      <c r="E440" s="128"/>
      <c r="F440" s="128"/>
      <c r="G440" s="130"/>
      <c r="H440" s="128"/>
      <c r="I440" s="128"/>
      <c r="J440" s="128"/>
      <c r="K440" s="128"/>
      <c r="L440" s="128"/>
      <c r="M440" s="129"/>
      <c r="N440" s="129"/>
    </row>
    <row r="441" spans="1:33" x14ac:dyDescent="0.25">
      <c r="B441" s="128"/>
      <c r="C441" s="128"/>
      <c r="D441" s="129"/>
      <c r="E441" s="128"/>
      <c r="F441" s="128"/>
      <c r="G441" s="130"/>
      <c r="H441" s="128"/>
      <c r="I441" s="128"/>
      <c r="J441" s="128"/>
      <c r="K441" s="128"/>
      <c r="L441" s="128"/>
      <c r="M441" s="129"/>
      <c r="N441" s="129"/>
    </row>
    <row r="442" spans="1:33" x14ac:dyDescent="0.25">
      <c r="B442" s="128"/>
      <c r="C442" s="128"/>
      <c r="D442" s="129"/>
      <c r="E442" s="128"/>
      <c r="F442" s="128"/>
      <c r="G442" s="130"/>
      <c r="H442" s="128"/>
      <c r="I442" s="128"/>
      <c r="J442" s="128"/>
      <c r="K442" s="128"/>
      <c r="L442" s="128"/>
      <c r="M442" s="129"/>
      <c r="N442" s="129"/>
    </row>
    <row r="443" spans="1:33" x14ac:dyDescent="0.25">
      <c r="B443" s="128"/>
      <c r="C443" s="128"/>
      <c r="D443" s="129"/>
      <c r="E443" s="128"/>
      <c r="F443" s="128"/>
      <c r="G443" s="130"/>
      <c r="H443" s="128"/>
      <c r="I443" s="128"/>
      <c r="J443" s="128"/>
      <c r="K443" s="128"/>
      <c r="L443" s="128"/>
      <c r="M443" s="129"/>
      <c r="N443" s="129"/>
    </row>
    <row r="444" spans="1:33" x14ac:dyDescent="0.25">
      <c r="B444" s="128"/>
      <c r="C444" s="128"/>
      <c r="D444" s="129"/>
      <c r="E444" s="128"/>
      <c r="F444" s="128"/>
      <c r="G444" s="130"/>
      <c r="H444" s="128"/>
      <c r="I444" s="128"/>
      <c r="J444" s="128"/>
      <c r="K444" s="128"/>
      <c r="L444" s="128"/>
      <c r="M444" s="129"/>
      <c r="N444" s="129"/>
    </row>
    <row r="445" spans="1:33" x14ac:dyDescent="0.25">
      <c r="B445" s="128"/>
      <c r="C445" s="128"/>
      <c r="D445" s="129"/>
      <c r="E445" s="128"/>
      <c r="F445" s="128"/>
      <c r="G445" s="130"/>
      <c r="H445" s="128"/>
      <c r="I445" s="128"/>
      <c r="J445" s="128"/>
      <c r="K445" s="128"/>
      <c r="L445" s="128"/>
      <c r="M445" s="129"/>
      <c r="N445" s="129"/>
    </row>
    <row r="446" spans="1:33" x14ac:dyDescent="0.25">
      <c r="B446" s="128"/>
      <c r="C446" s="128"/>
      <c r="D446" s="129"/>
      <c r="E446" s="128"/>
      <c r="F446" s="128"/>
      <c r="G446" s="130"/>
      <c r="H446" s="128"/>
      <c r="I446" s="128"/>
      <c r="J446" s="128"/>
      <c r="K446" s="128"/>
      <c r="L446" s="128"/>
      <c r="M446" s="129"/>
      <c r="N446" s="129"/>
    </row>
    <row r="447" spans="1:33" x14ac:dyDescent="0.25">
      <c r="B447" s="128"/>
      <c r="C447" s="128"/>
      <c r="D447" s="129"/>
      <c r="E447" s="128"/>
      <c r="F447" s="128"/>
      <c r="G447" s="130"/>
      <c r="H447" s="128"/>
      <c r="I447" s="128"/>
      <c r="J447" s="128"/>
      <c r="K447" s="128"/>
      <c r="L447" s="128"/>
      <c r="M447" s="129"/>
      <c r="N447" s="129"/>
    </row>
    <row r="448" spans="1:33" x14ac:dyDescent="0.25">
      <c r="B448" s="128"/>
      <c r="C448" s="128"/>
      <c r="D448" s="129"/>
      <c r="E448" s="128"/>
      <c r="F448" s="128"/>
      <c r="G448" s="130"/>
      <c r="H448" s="128"/>
      <c r="I448" s="128"/>
      <c r="J448" s="128"/>
      <c r="K448" s="128"/>
      <c r="L448" s="128"/>
      <c r="M448" s="129"/>
      <c r="N448" s="129"/>
    </row>
    <row r="449" spans="2:14" x14ac:dyDescent="0.25">
      <c r="B449" s="128"/>
      <c r="C449" s="128"/>
      <c r="D449" s="129"/>
      <c r="E449" s="128"/>
      <c r="F449" s="128"/>
      <c r="G449" s="130"/>
      <c r="H449" s="128"/>
      <c r="I449" s="128"/>
      <c r="J449" s="128"/>
      <c r="K449" s="128"/>
      <c r="L449" s="128"/>
      <c r="M449" s="129"/>
      <c r="N449" s="129"/>
    </row>
    <row r="450" spans="2:14" x14ac:dyDescent="0.25">
      <c r="B450" s="128"/>
      <c r="C450" s="128"/>
      <c r="D450" s="129"/>
      <c r="E450" s="128"/>
      <c r="F450" s="128"/>
      <c r="G450" s="130"/>
      <c r="H450" s="128"/>
      <c r="I450" s="128"/>
      <c r="J450" s="128"/>
      <c r="K450" s="128"/>
      <c r="L450" s="128"/>
      <c r="M450" s="129"/>
      <c r="N450" s="129"/>
    </row>
    <row r="451" spans="2:14" x14ac:dyDescent="0.25">
      <c r="B451" s="128"/>
      <c r="C451" s="128"/>
      <c r="D451" s="129"/>
      <c r="E451" s="128"/>
      <c r="F451" s="128"/>
      <c r="G451" s="130"/>
      <c r="H451" s="128"/>
      <c r="I451" s="128"/>
      <c r="J451" s="128"/>
      <c r="K451" s="128"/>
      <c r="L451" s="128"/>
      <c r="M451" s="129"/>
      <c r="N451" s="129"/>
    </row>
    <row r="452" spans="2:14" x14ac:dyDescent="0.25">
      <c r="B452" s="128"/>
      <c r="C452" s="128"/>
      <c r="D452" s="129"/>
      <c r="E452" s="128"/>
      <c r="F452" s="128"/>
      <c r="G452" s="130"/>
      <c r="H452" s="128"/>
      <c r="I452" s="128"/>
      <c r="J452" s="128"/>
      <c r="K452" s="128"/>
      <c r="L452" s="128"/>
      <c r="M452" s="129"/>
      <c r="N452" s="129"/>
    </row>
    <row r="453" spans="2:14" x14ac:dyDescent="0.25">
      <c r="B453" s="128"/>
      <c r="C453" s="128"/>
      <c r="D453" s="129"/>
      <c r="E453" s="128"/>
      <c r="F453" s="128"/>
      <c r="G453" s="130"/>
      <c r="H453" s="128"/>
      <c r="I453" s="128"/>
      <c r="J453" s="128"/>
      <c r="K453" s="128"/>
      <c r="L453" s="128"/>
      <c r="M453" s="129"/>
      <c r="N453" s="129"/>
    </row>
    <row r="454" spans="2:14" x14ac:dyDescent="0.25">
      <c r="B454" s="128"/>
      <c r="C454" s="128"/>
      <c r="D454" s="129"/>
      <c r="E454" s="128"/>
      <c r="F454" s="128"/>
      <c r="G454" s="130"/>
      <c r="H454" s="128"/>
      <c r="I454" s="128"/>
      <c r="J454" s="128"/>
      <c r="K454" s="128"/>
      <c r="L454" s="128"/>
      <c r="M454" s="129"/>
      <c r="N454" s="129"/>
    </row>
    <row r="455" spans="2:14" x14ac:dyDescent="0.25">
      <c r="B455" s="128"/>
      <c r="C455" s="128"/>
      <c r="D455" s="129"/>
      <c r="E455" s="128"/>
      <c r="F455" s="128"/>
      <c r="G455" s="130"/>
      <c r="H455" s="128"/>
      <c r="I455" s="128"/>
      <c r="J455" s="128"/>
      <c r="K455" s="128"/>
      <c r="L455" s="128"/>
      <c r="M455" s="129"/>
      <c r="N455" s="129"/>
    </row>
    <row r="456" spans="2:14" x14ac:dyDescent="0.25">
      <c r="B456" s="128"/>
      <c r="C456" s="128"/>
      <c r="D456" s="129"/>
      <c r="E456" s="128"/>
      <c r="F456" s="128"/>
      <c r="G456" s="130"/>
      <c r="H456" s="128"/>
      <c r="I456" s="128"/>
      <c r="J456" s="128"/>
      <c r="K456" s="128"/>
      <c r="L456" s="128"/>
      <c r="M456" s="129"/>
      <c r="N456" s="129"/>
    </row>
    <row r="457" spans="2:14" x14ac:dyDescent="0.25">
      <c r="B457" s="128"/>
      <c r="C457" s="128"/>
      <c r="D457" s="129"/>
      <c r="E457" s="128"/>
      <c r="F457" s="128"/>
      <c r="G457" s="130"/>
      <c r="H457" s="128"/>
      <c r="I457" s="128"/>
      <c r="J457" s="128"/>
      <c r="K457" s="128"/>
      <c r="L457" s="128"/>
      <c r="M457" s="129"/>
      <c r="N457" s="129"/>
    </row>
    <row r="458" spans="2:14" x14ac:dyDescent="0.25">
      <c r="B458" s="128"/>
      <c r="C458" s="128"/>
      <c r="D458" s="129"/>
      <c r="E458" s="128"/>
      <c r="F458" s="128"/>
      <c r="G458" s="130"/>
      <c r="H458" s="128"/>
      <c r="I458" s="128"/>
      <c r="J458" s="128"/>
      <c r="K458" s="128"/>
      <c r="L458" s="128"/>
      <c r="M458" s="129"/>
      <c r="N458" s="129"/>
    </row>
    <row r="459" spans="2:14" x14ac:dyDescent="0.25">
      <c r="B459" s="128"/>
      <c r="C459" s="128"/>
      <c r="D459" s="129"/>
      <c r="E459" s="128"/>
      <c r="F459" s="128"/>
      <c r="G459" s="130"/>
      <c r="H459" s="128"/>
      <c r="I459" s="128"/>
      <c r="J459" s="128"/>
      <c r="K459" s="128"/>
      <c r="L459" s="128"/>
      <c r="M459" s="129"/>
      <c r="N459" s="129"/>
    </row>
    <row r="460" spans="2:14" x14ac:dyDescent="0.25">
      <c r="B460" s="128"/>
      <c r="C460" s="128"/>
      <c r="D460" s="129"/>
      <c r="E460" s="128"/>
      <c r="F460" s="128"/>
      <c r="G460" s="130"/>
      <c r="H460" s="128"/>
      <c r="I460" s="128"/>
      <c r="J460" s="128"/>
      <c r="K460" s="128"/>
      <c r="L460" s="128"/>
      <c r="M460" s="129"/>
      <c r="N460" s="129"/>
    </row>
    <row r="461" spans="2:14" x14ac:dyDescent="0.25">
      <c r="B461" s="128"/>
      <c r="C461" s="128"/>
      <c r="D461" s="129"/>
      <c r="E461" s="128"/>
      <c r="F461" s="128"/>
      <c r="G461" s="130"/>
      <c r="H461" s="128"/>
      <c r="I461" s="128"/>
      <c r="J461" s="128"/>
      <c r="K461" s="128"/>
      <c r="L461" s="128"/>
      <c r="M461" s="129"/>
      <c r="N461" s="129"/>
    </row>
    <row r="462" spans="2:14" x14ac:dyDescent="0.25">
      <c r="B462" s="128"/>
      <c r="C462" s="128"/>
      <c r="D462" s="129"/>
      <c r="E462" s="128"/>
      <c r="F462" s="128"/>
      <c r="G462" s="130"/>
      <c r="H462" s="128"/>
      <c r="I462" s="128"/>
      <c r="J462" s="128"/>
      <c r="K462" s="128"/>
      <c r="L462" s="128"/>
      <c r="M462" s="129"/>
      <c r="N462" s="129"/>
    </row>
    <row r="463" spans="2:14" x14ac:dyDescent="0.25">
      <c r="B463" s="128"/>
      <c r="C463" s="128"/>
      <c r="D463" s="129"/>
      <c r="E463" s="128"/>
      <c r="F463" s="128"/>
      <c r="G463" s="130"/>
      <c r="H463" s="128"/>
      <c r="I463" s="128"/>
      <c r="J463" s="128"/>
      <c r="K463" s="128"/>
      <c r="L463" s="128"/>
      <c r="M463" s="129"/>
      <c r="N463" s="129"/>
    </row>
    <row r="464" spans="2:14" x14ac:dyDescent="0.25">
      <c r="B464" s="128"/>
      <c r="C464" s="128"/>
      <c r="D464" s="129"/>
      <c r="E464" s="128"/>
      <c r="F464" s="128"/>
      <c r="G464" s="130"/>
      <c r="H464" s="128"/>
      <c r="I464" s="128"/>
      <c r="J464" s="128"/>
      <c r="K464" s="128"/>
      <c r="L464" s="128"/>
      <c r="M464" s="129"/>
      <c r="N464" s="129"/>
    </row>
    <row r="465" spans="2:14" x14ac:dyDescent="0.25">
      <c r="B465" s="128"/>
      <c r="C465" s="128"/>
      <c r="D465" s="129"/>
      <c r="E465" s="128"/>
      <c r="F465" s="128"/>
      <c r="G465" s="130"/>
      <c r="H465" s="128"/>
      <c r="I465" s="128"/>
      <c r="J465" s="128"/>
      <c r="K465" s="128"/>
      <c r="L465" s="128"/>
      <c r="M465" s="129"/>
      <c r="N465" s="129"/>
    </row>
    <row r="466" spans="2:14" x14ac:dyDescent="0.25">
      <c r="B466" s="128"/>
      <c r="C466" s="128"/>
      <c r="D466" s="129"/>
      <c r="E466" s="128"/>
      <c r="F466" s="128"/>
      <c r="G466" s="130"/>
      <c r="H466" s="128"/>
      <c r="I466" s="128"/>
      <c r="J466" s="128"/>
      <c r="K466" s="128"/>
      <c r="L466" s="128"/>
      <c r="M466" s="129"/>
      <c r="N466" s="129"/>
    </row>
    <row r="467" spans="2:14" x14ac:dyDescent="0.25">
      <c r="B467" s="128"/>
      <c r="C467" s="128"/>
      <c r="D467" s="129"/>
      <c r="E467" s="128"/>
      <c r="F467" s="128"/>
      <c r="G467" s="130"/>
      <c r="H467" s="128"/>
      <c r="I467" s="128"/>
      <c r="J467" s="128"/>
      <c r="K467" s="128"/>
      <c r="L467" s="128"/>
      <c r="M467" s="129"/>
      <c r="N467" s="129"/>
    </row>
    <row r="468" spans="2:14" x14ac:dyDescent="0.25">
      <c r="B468" s="128"/>
      <c r="C468" s="128"/>
      <c r="D468" s="129"/>
      <c r="E468" s="128"/>
      <c r="F468" s="128"/>
      <c r="G468" s="130"/>
      <c r="H468" s="128"/>
      <c r="I468" s="128"/>
      <c r="J468" s="128"/>
      <c r="K468" s="128"/>
      <c r="L468" s="128"/>
      <c r="M468" s="129"/>
      <c r="N468" s="129"/>
    </row>
    <row r="469" spans="2:14" x14ac:dyDescent="0.25">
      <c r="B469" s="128"/>
      <c r="C469" s="128"/>
      <c r="D469" s="129"/>
      <c r="E469" s="128"/>
      <c r="F469" s="128"/>
      <c r="G469" s="130"/>
      <c r="H469" s="128"/>
      <c r="I469" s="128"/>
      <c r="J469" s="128"/>
      <c r="K469" s="128"/>
      <c r="L469" s="128"/>
      <c r="M469" s="129"/>
      <c r="N469" s="129"/>
    </row>
    <row r="470" spans="2:14" x14ac:dyDescent="0.25">
      <c r="B470" s="128"/>
      <c r="C470" s="128"/>
      <c r="D470" s="129"/>
      <c r="E470" s="128"/>
      <c r="F470" s="128"/>
      <c r="G470" s="130"/>
      <c r="H470" s="128"/>
      <c r="I470" s="128"/>
      <c r="J470" s="128"/>
      <c r="K470" s="128"/>
      <c r="L470" s="128"/>
      <c r="M470" s="129"/>
      <c r="N470" s="129"/>
    </row>
    <row r="471" spans="2:14" x14ac:dyDescent="0.25">
      <c r="B471" s="128"/>
      <c r="C471" s="128"/>
      <c r="D471" s="129"/>
      <c r="E471" s="128"/>
      <c r="F471" s="128"/>
      <c r="G471" s="130"/>
      <c r="H471" s="128"/>
      <c r="I471" s="128"/>
      <c r="J471" s="128"/>
      <c r="K471" s="128"/>
      <c r="L471" s="128"/>
      <c r="M471" s="129"/>
      <c r="N471" s="129"/>
    </row>
    <row r="472" spans="2:14" x14ac:dyDescent="0.25">
      <c r="B472" s="128"/>
      <c r="C472" s="128"/>
      <c r="D472" s="129"/>
      <c r="E472" s="128"/>
      <c r="F472" s="128"/>
      <c r="G472" s="130"/>
      <c r="H472" s="128"/>
      <c r="I472" s="128"/>
      <c r="J472" s="128"/>
      <c r="K472" s="128"/>
      <c r="L472" s="128"/>
      <c r="M472" s="129"/>
      <c r="N472" s="129"/>
    </row>
    <row r="473" spans="2:14" x14ac:dyDescent="0.25">
      <c r="B473" s="128"/>
      <c r="C473" s="128"/>
      <c r="D473" s="129"/>
      <c r="E473" s="128"/>
      <c r="F473" s="128"/>
      <c r="G473" s="130"/>
      <c r="H473" s="128"/>
      <c r="I473" s="128"/>
      <c r="J473" s="128"/>
      <c r="K473" s="128"/>
      <c r="L473" s="128"/>
      <c r="M473" s="129"/>
      <c r="N473" s="129"/>
    </row>
    <row r="474" spans="2:14" x14ac:dyDescent="0.25">
      <c r="B474" s="128"/>
      <c r="C474" s="128"/>
      <c r="D474" s="129"/>
      <c r="E474" s="128"/>
      <c r="F474" s="128"/>
      <c r="G474" s="130"/>
      <c r="H474" s="128"/>
      <c r="I474" s="128"/>
      <c r="J474" s="128"/>
      <c r="K474" s="128"/>
      <c r="L474" s="128"/>
      <c r="M474" s="129"/>
      <c r="N474" s="129"/>
    </row>
    <row r="475" spans="2:14" x14ac:dyDescent="0.25">
      <c r="B475" s="128"/>
      <c r="C475" s="128"/>
      <c r="D475" s="129"/>
      <c r="E475" s="128"/>
      <c r="F475" s="128"/>
      <c r="G475" s="130"/>
      <c r="H475" s="128"/>
      <c r="I475" s="128"/>
      <c r="J475" s="128"/>
      <c r="K475" s="128"/>
      <c r="L475" s="128"/>
      <c r="M475" s="129"/>
      <c r="N475" s="129"/>
    </row>
    <row r="476" spans="2:14" x14ac:dyDescent="0.25">
      <c r="B476" s="128"/>
      <c r="C476" s="128"/>
      <c r="D476" s="129"/>
      <c r="E476" s="128"/>
      <c r="F476" s="128"/>
      <c r="G476" s="130"/>
      <c r="H476" s="128"/>
      <c r="I476" s="128"/>
      <c r="J476" s="128"/>
      <c r="K476" s="128"/>
      <c r="L476" s="128"/>
      <c r="M476" s="129"/>
      <c r="N476" s="129"/>
    </row>
    <row r="477" spans="2:14" x14ac:dyDescent="0.25">
      <c r="B477" s="128"/>
      <c r="C477" s="128"/>
      <c r="D477" s="129"/>
      <c r="E477" s="128"/>
      <c r="F477" s="128"/>
      <c r="G477" s="130"/>
      <c r="H477" s="128"/>
      <c r="I477" s="128"/>
      <c r="J477" s="128"/>
      <c r="K477" s="128"/>
      <c r="L477" s="128"/>
      <c r="M477" s="129"/>
      <c r="N477" s="129"/>
    </row>
    <row r="478" spans="2:14" x14ac:dyDescent="0.25">
      <c r="B478" s="128"/>
      <c r="C478" s="128"/>
      <c r="D478" s="129"/>
      <c r="E478" s="128"/>
      <c r="F478" s="128"/>
      <c r="G478" s="130"/>
      <c r="H478" s="128"/>
      <c r="I478" s="128"/>
      <c r="J478" s="128"/>
      <c r="K478" s="128"/>
      <c r="L478" s="128"/>
      <c r="M478" s="129"/>
      <c r="N478" s="129"/>
    </row>
    <row r="479" spans="2:14" x14ac:dyDescent="0.25">
      <c r="B479" s="128"/>
      <c r="C479" s="128"/>
      <c r="D479" s="129"/>
      <c r="E479" s="128"/>
      <c r="F479" s="128"/>
      <c r="G479" s="130"/>
      <c r="H479" s="128"/>
      <c r="I479" s="128"/>
      <c r="J479" s="128"/>
      <c r="K479" s="128"/>
      <c r="L479" s="128"/>
      <c r="M479" s="129"/>
      <c r="N479" s="129"/>
    </row>
    <row r="480" spans="2:14" x14ac:dyDescent="0.25">
      <c r="B480" s="128"/>
      <c r="C480" s="128"/>
      <c r="D480" s="129"/>
      <c r="E480" s="128"/>
      <c r="F480" s="128"/>
      <c r="G480" s="130"/>
      <c r="H480" s="128"/>
      <c r="I480" s="128"/>
      <c r="J480" s="128"/>
      <c r="K480" s="128"/>
      <c r="L480" s="128"/>
      <c r="M480" s="129"/>
      <c r="N480" s="129"/>
    </row>
    <row r="481" spans="2:14" x14ac:dyDescent="0.25">
      <c r="B481" s="128"/>
      <c r="C481" s="128"/>
      <c r="D481" s="129"/>
      <c r="E481" s="128"/>
      <c r="F481" s="128"/>
      <c r="G481" s="130"/>
      <c r="H481" s="128"/>
      <c r="I481" s="128"/>
      <c r="J481" s="128"/>
      <c r="K481" s="128"/>
      <c r="L481" s="128"/>
      <c r="M481" s="129"/>
      <c r="N481" s="129"/>
    </row>
    <row r="482" spans="2:14" x14ac:dyDescent="0.25">
      <c r="B482" s="128"/>
      <c r="C482" s="128"/>
      <c r="D482" s="129"/>
      <c r="E482" s="128"/>
      <c r="F482" s="128"/>
      <c r="G482" s="130"/>
      <c r="H482" s="128"/>
      <c r="I482" s="128"/>
      <c r="J482" s="128"/>
      <c r="K482" s="128"/>
      <c r="L482" s="128"/>
      <c r="M482" s="129"/>
      <c r="N482" s="129"/>
    </row>
    <row r="483" spans="2:14" x14ac:dyDescent="0.25">
      <c r="B483" s="128"/>
      <c r="C483" s="128"/>
      <c r="D483" s="129"/>
      <c r="E483" s="128"/>
      <c r="F483" s="128"/>
      <c r="G483" s="130"/>
      <c r="H483" s="128"/>
      <c r="I483" s="128"/>
      <c r="J483" s="128"/>
      <c r="K483" s="128"/>
      <c r="L483" s="128"/>
      <c r="M483" s="129"/>
      <c r="N483" s="129"/>
    </row>
    <row r="484" spans="2:14" x14ac:dyDescent="0.25">
      <c r="B484" s="128"/>
      <c r="C484" s="128"/>
      <c r="D484" s="129"/>
      <c r="E484" s="128"/>
      <c r="F484" s="128"/>
      <c r="G484" s="130"/>
      <c r="H484" s="128"/>
      <c r="I484" s="128"/>
      <c r="J484" s="128"/>
      <c r="K484" s="128"/>
      <c r="L484" s="128"/>
      <c r="M484" s="129"/>
      <c r="N484" s="129"/>
    </row>
    <row r="485" spans="2:14" x14ac:dyDescent="0.25">
      <c r="B485" s="128"/>
      <c r="C485" s="128"/>
      <c r="D485" s="129"/>
      <c r="E485" s="128"/>
      <c r="F485" s="128"/>
      <c r="G485" s="130"/>
      <c r="H485" s="128"/>
      <c r="I485" s="128"/>
      <c r="J485" s="128"/>
      <c r="K485" s="128"/>
      <c r="L485" s="128"/>
      <c r="M485" s="129"/>
      <c r="N485" s="129"/>
    </row>
    <row r="486" spans="2:14" x14ac:dyDescent="0.25">
      <c r="B486" s="128"/>
      <c r="C486" s="128"/>
      <c r="D486" s="129"/>
      <c r="E486" s="128"/>
      <c r="F486" s="128"/>
      <c r="G486" s="130"/>
      <c r="H486" s="128"/>
      <c r="I486" s="128"/>
      <c r="J486" s="128"/>
      <c r="K486" s="128"/>
      <c r="L486" s="128"/>
      <c r="M486" s="129"/>
      <c r="N486" s="129"/>
    </row>
    <row r="487" spans="2:14" x14ac:dyDescent="0.25">
      <c r="B487" s="128"/>
      <c r="C487" s="128"/>
      <c r="D487" s="129"/>
      <c r="E487" s="128"/>
      <c r="F487" s="128"/>
      <c r="G487" s="130"/>
      <c r="H487" s="128"/>
      <c r="I487" s="128"/>
      <c r="J487" s="128"/>
      <c r="K487" s="128"/>
      <c r="L487" s="128"/>
      <c r="M487" s="129"/>
      <c r="N487" s="129"/>
    </row>
    <row r="488" spans="2:14" x14ac:dyDescent="0.25">
      <c r="B488" s="128"/>
      <c r="C488" s="128"/>
      <c r="D488" s="129"/>
      <c r="E488" s="128"/>
      <c r="F488" s="128"/>
      <c r="G488" s="130"/>
      <c r="H488" s="128"/>
      <c r="I488" s="128"/>
      <c r="J488" s="128"/>
      <c r="K488" s="128"/>
      <c r="L488" s="128"/>
      <c r="M488" s="129"/>
      <c r="N488" s="129"/>
    </row>
    <row r="489" spans="2:14" x14ac:dyDescent="0.25">
      <c r="B489" s="128"/>
      <c r="C489" s="128"/>
      <c r="D489" s="129"/>
      <c r="E489" s="128"/>
      <c r="F489" s="128"/>
      <c r="G489" s="130"/>
      <c r="H489" s="128"/>
      <c r="I489" s="128"/>
      <c r="J489" s="128"/>
      <c r="K489" s="128"/>
      <c r="L489" s="128"/>
      <c r="M489" s="129"/>
      <c r="N489" s="129"/>
    </row>
    <row r="490" spans="2:14" x14ac:dyDescent="0.25">
      <c r="B490" s="128"/>
      <c r="C490" s="128"/>
      <c r="D490" s="129"/>
      <c r="E490" s="128"/>
      <c r="F490" s="128"/>
      <c r="G490" s="130"/>
      <c r="H490" s="128"/>
      <c r="I490" s="128"/>
      <c r="J490" s="128"/>
      <c r="K490" s="128"/>
      <c r="L490" s="128"/>
      <c r="M490" s="129"/>
      <c r="N490" s="129"/>
    </row>
    <row r="491" spans="2:14" x14ac:dyDescent="0.25">
      <c r="B491" s="128"/>
      <c r="C491" s="128"/>
      <c r="D491" s="129"/>
      <c r="E491" s="128"/>
      <c r="F491" s="128"/>
      <c r="G491" s="130"/>
      <c r="H491" s="128"/>
      <c r="I491" s="128"/>
      <c r="J491" s="128"/>
      <c r="K491" s="128"/>
      <c r="L491" s="128"/>
      <c r="M491" s="129"/>
      <c r="N491" s="129"/>
    </row>
    <row r="492" spans="2:14" x14ac:dyDescent="0.25">
      <c r="B492" s="128"/>
      <c r="C492" s="128"/>
      <c r="D492" s="129"/>
      <c r="E492" s="128"/>
      <c r="F492" s="128"/>
      <c r="G492" s="130"/>
      <c r="H492" s="128"/>
      <c r="I492" s="128"/>
      <c r="J492" s="128"/>
      <c r="K492" s="128"/>
      <c r="L492" s="128"/>
      <c r="M492" s="129"/>
      <c r="N492" s="129"/>
    </row>
    <row r="493" spans="2:14" x14ac:dyDescent="0.25">
      <c r="B493" s="128"/>
      <c r="C493" s="128"/>
      <c r="D493" s="129"/>
      <c r="E493" s="128"/>
      <c r="F493" s="128"/>
      <c r="G493" s="130"/>
      <c r="H493" s="128"/>
      <c r="I493" s="128"/>
      <c r="J493" s="128"/>
      <c r="K493" s="128"/>
      <c r="L493" s="128"/>
      <c r="M493" s="129"/>
      <c r="N493" s="129"/>
    </row>
    <row r="494" spans="2:14" x14ac:dyDescent="0.25">
      <c r="B494" s="128"/>
      <c r="C494" s="128"/>
      <c r="D494" s="129"/>
      <c r="E494" s="128"/>
      <c r="F494" s="128"/>
      <c r="G494" s="130"/>
      <c r="H494" s="128"/>
      <c r="I494" s="128"/>
      <c r="J494" s="128"/>
      <c r="K494" s="128"/>
      <c r="L494" s="128"/>
      <c r="M494" s="129"/>
      <c r="N494" s="129"/>
    </row>
    <row r="495" spans="2:14" x14ac:dyDescent="0.25">
      <c r="B495" s="128"/>
      <c r="C495" s="128"/>
      <c r="D495" s="129"/>
      <c r="E495" s="128"/>
      <c r="F495" s="128"/>
      <c r="G495" s="130"/>
      <c r="H495" s="128"/>
      <c r="I495" s="128"/>
      <c r="J495" s="128"/>
      <c r="K495" s="128"/>
      <c r="L495" s="128"/>
      <c r="M495" s="129"/>
      <c r="N495" s="129"/>
    </row>
    <row r="496" spans="2:14" x14ac:dyDescent="0.25">
      <c r="B496" s="128"/>
      <c r="C496" s="128"/>
      <c r="D496" s="129"/>
      <c r="E496" s="128"/>
      <c r="F496" s="128"/>
      <c r="G496" s="130"/>
      <c r="H496" s="128"/>
      <c r="I496" s="128"/>
      <c r="J496" s="128"/>
      <c r="K496" s="128"/>
      <c r="L496" s="128"/>
      <c r="M496" s="129"/>
      <c r="N496" s="129"/>
    </row>
    <row r="497" spans="2:14" x14ac:dyDescent="0.25">
      <c r="B497" s="128"/>
      <c r="C497" s="128"/>
      <c r="D497" s="129"/>
      <c r="E497" s="128"/>
      <c r="F497" s="128"/>
      <c r="G497" s="130"/>
      <c r="H497" s="128"/>
      <c r="I497" s="128"/>
      <c r="J497" s="128"/>
      <c r="K497" s="128"/>
      <c r="L497" s="128"/>
      <c r="M497" s="129"/>
      <c r="N497" s="129"/>
    </row>
    <row r="498" spans="2:14" x14ac:dyDescent="0.25">
      <c r="B498" s="128"/>
      <c r="C498" s="128"/>
      <c r="D498" s="129"/>
      <c r="E498" s="128"/>
      <c r="F498" s="128"/>
      <c r="G498" s="130"/>
      <c r="H498" s="128"/>
      <c r="I498" s="128"/>
      <c r="J498" s="128"/>
      <c r="K498" s="128"/>
      <c r="L498" s="128"/>
      <c r="M498" s="129"/>
      <c r="N498" s="129"/>
    </row>
    <row r="499" spans="2:14" x14ac:dyDescent="0.25">
      <c r="B499" s="128"/>
      <c r="C499" s="128"/>
      <c r="D499" s="129"/>
      <c r="E499" s="128"/>
      <c r="F499" s="128"/>
      <c r="G499" s="130"/>
      <c r="H499" s="128"/>
      <c r="I499" s="128"/>
      <c r="J499" s="128"/>
      <c r="K499" s="128"/>
      <c r="L499" s="128"/>
      <c r="M499" s="129"/>
      <c r="N499" s="129"/>
    </row>
    <row r="500" spans="2:14" x14ac:dyDescent="0.25">
      <c r="B500" s="128"/>
      <c r="C500" s="128"/>
      <c r="D500" s="129"/>
      <c r="E500" s="128"/>
      <c r="F500" s="128"/>
      <c r="G500" s="130"/>
      <c r="H500" s="128"/>
      <c r="I500" s="128"/>
      <c r="J500" s="128"/>
      <c r="K500" s="128"/>
      <c r="L500" s="128"/>
      <c r="M500" s="129"/>
      <c r="N500" s="129"/>
    </row>
    <row r="501" spans="2:14" x14ac:dyDescent="0.25">
      <c r="B501" s="128"/>
      <c r="C501" s="128"/>
      <c r="D501" s="129"/>
      <c r="E501" s="128"/>
      <c r="F501" s="128"/>
      <c r="G501" s="130"/>
      <c r="H501" s="128"/>
      <c r="I501" s="128"/>
      <c r="J501" s="128"/>
      <c r="K501" s="128"/>
      <c r="L501" s="128"/>
      <c r="M501" s="129"/>
      <c r="N501" s="129"/>
    </row>
    <row r="502" spans="2:14" x14ac:dyDescent="0.25">
      <c r="B502" s="128"/>
      <c r="C502" s="128"/>
      <c r="D502" s="129"/>
      <c r="E502" s="128"/>
      <c r="F502" s="128"/>
      <c r="G502" s="130"/>
      <c r="H502" s="128"/>
      <c r="I502" s="128"/>
      <c r="J502" s="128"/>
      <c r="K502" s="128"/>
      <c r="L502" s="128"/>
      <c r="M502" s="129"/>
      <c r="N502" s="129"/>
    </row>
    <row r="503" spans="2:14" x14ac:dyDescent="0.25">
      <c r="B503" s="128"/>
      <c r="C503" s="128"/>
      <c r="D503" s="129"/>
      <c r="E503" s="128"/>
      <c r="F503" s="128"/>
      <c r="G503" s="130"/>
      <c r="H503" s="128"/>
      <c r="I503" s="128"/>
      <c r="J503" s="128"/>
      <c r="K503" s="128"/>
      <c r="L503" s="128"/>
      <c r="M503" s="129"/>
      <c r="N503" s="129"/>
    </row>
    <row r="504" spans="2:14" x14ac:dyDescent="0.25">
      <c r="B504" s="128"/>
      <c r="C504" s="128"/>
      <c r="D504" s="129"/>
      <c r="E504" s="128"/>
      <c r="F504" s="128"/>
      <c r="G504" s="130"/>
      <c r="H504" s="128"/>
      <c r="I504" s="128"/>
      <c r="J504" s="128"/>
      <c r="K504" s="128"/>
      <c r="L504" s="128"/>
      <c r="M504" s="129"/>
      <c r="N504" s="129"/>
    </row>
    <row r="505" spans="2:14" x14ac:dyDescent="0.25">
      <c r="B505" s="128"/>
      <c r="C505" s="128"/>
      <c r="D505" s="129"/>
      <c r="E505" s="128"/>
      <c r="F505" s="128"/>
      <c r="G505" s="130"/>
      <c r="H505" s="128"/>
      <c r="I505" s="128"/>
      <c r="J505" s="128"/>
      <c r="K505" s="128"/>
      <c r="L505" s="128"/>
      <c r="M505" s="129"/>
      <c r="N505" s="129"/>
    </row>
    <row r="506" spans="2:14" x14ac:dyDescent="0.25">
      <c r="B506" s="128"/>
      <c r="C506" s="128"/>
      <c r="D506" s="129"/>
      <c r="E506" s="128"/>
      <c r="F506" s="128"/>
      <c r="G506" s="130"/>
      <c r="H506" s="128"/>
      <c r="I506" s="128"/>
      <c r="J506" s="128"/>
      <c r="K506" s="128"/>
      <c r="L506" s="128"/>
      <c r="M506" s="129"/>
      <c r="N506" s="129"/>
    </row>
    <row r="507" spans="2:14" x14ac:dyDescent="0.25">
      <c r="B507" s="128"/>
      <c r="C507" s="128"/>
      <c r="D507" s="129"/>
      <c r="E507" s="128"/>
      <c r="F507" s="128"/>
      <c r="G507" s="130"/>
      <c r="H507" s="128"/>
      <c r="I507" s="128"/>
      <c r="J507" s="128"/>
      <c r="K507" s="128"/>
      <c r="L507" s="128"/>
      <c r="M507" s="129"/>
      <c r="N507" s="129"/>
    </row>
    <row r="508" spans="2:14" x14ac:dyDescent="0.25">
      <c r="B508" s="128"/>
      <c r="C508" s="128"/>
      <c r="D508" s="129"/>
      <c r="E508" s="128"/>
      <c r="F508" s="128"/>
      <c r="G508" s="130"/>
      <c r="H508" s="128"/>
      <c r="I508" s="128"/>
      <c r="J508" s="128"/>
      <c r="K508" s="128"/>
      <c r="L508" s="128"/>
      <c r="M508" s="129"/>
      <c r="N508" s="129"/>
    </row>
    <row r="509" spans="2:14" x14ac:dyDescent="0.25">
      <c r="B509" s="128"/>
      <c r="C509" s="128"/>
      <c r="D509" s="129"/>
      <c r="E509" s="128"/>
      <c r="F509" s="128"/>
      <c r="G509" s="130"/>
      <c r="H509" s="128"/>
      <c r="I509" s="128"/>
      <c r="J509" s="128"/>
      <c r="K509" s="128"/>
      <c r="L509" s="128"/>
      <c r="M509" s="129"/>
      <c r="N509" s="129"/>
    </row>
    <row r="510" spans="2:14" x14ac:dyDescent="0.25">
      <c r="B510" s="128"/>
      <c r="C510" s="128"/>
      <c r="D510" s="129"/>
      <c r="E510" s="128"/>
      <c r="F510" s="128"/>
      <c r="G510" s="130"/>
      <c r="H510" s="128"/>
      <c r="I510" s="128"/>
      <c r="J510" s="128"/>
      <c r="K510" s="128"/>
      <c r="L510" s="128"/>
      <c r="M510" s="129"/>
      <c r="N510" s="129"/>
    </row>
    <row r="511" spans="2:14" x14ac:dyDescent="0.25">
      <c r="B511" s="128"/>
      <c r="C511" s="128"/>
      <c r="D511" s="129"/>
      <c r="E511" s="128"/>
      <c r="F511" s="128"/>
      <c r="G511" s="130"/>
      <c r="H511" s="128"/>
      <c r="I511" s="128"/>
      <c r="J511" s="128"/>
      <c r="K511" s="128"/>
      <c r="L511" s="128"/>
      <c r="M511" s="129"/>
      <c r="N511" s="129"/>
    </row>
    <row r="512" spans="2:14" x14ac:dyDescent="0.25">
      <c r="B512" s="128"/>
      <c r="C512" s="128"/>
      <c r="D512" s="129"/>
      <c r="E512" s="128"/>
      <c r="F512" s="128"/>
      <c r="G512" s="130"/>
      <c r="H512" s="128"/>
      <c r="I512" s="128"/>
      <c r="J512" s="128"/>
      <c r="K512" s="128"/>
      <c r="L512" s="128"/>
      <c r="M512" s="129"/>
      <c r="N512" s="129"/>
    </row>
    <row r="513" spans="2:14" x14ac:dyDescent="0.25">
      <c r="B513" s="128"/>
      <c r="C513" s="128"/>
      <c r="D513" s="129"/>
      <c r="E513" s="128"/>
      <c r="F513" s="128"/>
      <c r="G513" s="130"/>
      <c r="H513" s="128"/>
      <c r="I513" s="128"/>
      <c r="J513" s="128"/>
      <c r="K513" s="128"/>
      <c r="L513" s="128"/>
      <c r="M513" s="129"/>
      <c r="N513" s="129"/>
    </row>
    <row r="514" spans="2:14" x14ac:dyDescent="0.25">
      <c r="B514" s="128"/>
      <c r="C514" s="128"/>
      <c r="D514" s="129"/>
      <c r="E514" s="128"/>
      <c r="F514" s="128"/>
      <c r="G514" s="130"/>
      <c r="H514" s="128"/>
      <c r="I514" s="128"/>
      <c r="J514" s="128"/>
      <c r="K514" s="128"/>
      <c r="L514" s="128"/>
      <c r="M514" s="129"/>
      <c r="N514" s="129"/>
    </row>
    <row r="515" spans="2:14" x14ac:dyDescent="0.25">
      <c r="B515" s="128"/>
      <c r="C515" s="128"/>
      <c r="D515" s="129"/>
      <c r="E515" s="128"/>
      <c r="F515" s="128"/>
      <c r="G515" s="130"/>
      <c r="H515" s="128"/>
      <c r="I515" s="128"/>
      <c r="J515" s="128"/>
      <c r="K515" s="128"/>
      <c r="L515" s="128"/>
      <c r="M515" s="129"/>
      <c r="N515" s="129"/>
    </row>
    <row r="516" spans="2:14" x14ac:dyDescent="0.25">
      <c r="B516" s="128"/>
      <c r="C516" s="128"/>
      <c r="D516" s="129"/>
      <c r="E516" s="128"/>
      <c r="F516" s="128"/>
      <c r="G516" s="130"/>
      <c r="H516" s="128"/>
      <c r="I516" s="128"/>
      <c r="J516" s="128"/>
      <c r="K516" s="128"/>
      <c r="L516" s="128"/>
      <c r="M516" s="129"/>
      <c r="N516" s="129"/>
    </row>
    <row r="517" spans="2:14" x14ac:dyDescent="0.25">
      <c r="B517" s="128"/>
      <c r="C517" s="128"/>
      <c r="D517" s="129"/>
      <c r="E517" s="128"/>
      <c r="F517" s="128"/>
      <c r="G517" s="130"/>
      <c r="H517" s="128"/>
      <c r="I517" s="128"/>
      <c r="J517" s="128"/>
      <c r="K517" s="128"/>
      <c r="L517" s="128"/>
      <c r="M517" s="129"/>
      <c r="N517" s="129"/>
    </row>
    <row r="518" spans="2:14" x14ac:dyDescent="0.25">
      <c r="B518" s="128"/>
      <c r="C518" s="128"/>
      <c r="D518" s="129"/>
      <c r="E518" s="128"/>
      <c r="F518" s="128"/>
      <c r="G518" s="130"/>
      <c r="H518" s="128"/>
      <c r="I518" s="128"/>
      <c r="J518" s="128"/>
      <c r="K518" s="128"/>
      <c r="L518" s="128"/>
      <c r="M518" s="129"/>
      <c r="N518" s="129"/>
    </row>
    <row r="519" spans="2:14" x14ac:dyDescent="0.25">
      <c r="B519" s="128"/>
      <c r="C519" s="128"/>
      <c r="D519" s="129"/>
      <c r="E519" s="128"/>
      <c r="F519" s="128"/>
      <c r="G519" s="130"/>
      <c r="H519" s="128"/>
      <c r="I519" s="128"/>
      <c r="J519" s="128"/>
      <c r="K519" s="128"/>
      <c r="L519" s="128"/>
      <c r="M519" s="129"/>
      <c r="N519" s="129"/>
    </row>
    <row r="520" spans="2:14" x14ac:dyDescent="0.25">
      <c r="B520" s="128"/>
      <c r="C520" s="128"/>
      <c r="D520" s="129"/>
      <c r="E520" s="128"/>
      <c r="F520" s="128"/>
      <c r="G520" s="130"/>
      <c r="H520" s="128"/>
      <c r="I520" s="128"/>
      <c r="J520" s="128"/>
      <c r="K520" s="128"/>
      <c r="L520" s="128"/>
      <c r="M520" s="129"/>
      <c r="N520" s="129"/>
    </row>
    <row r="521" spans="2:14" x14ac:dyDescent="0.25">
      <c r="B521" s="128"/>
      <c r="C521" s="128"/>
      <c r="D521" s="129"/>
      <c r="E521" s="128"/>
      <c r="F521" s="128"/>
      <c r="G521" s="130"/>
      <c r="H521" s="128"/>
      <c r="I521" s="128"/>
      <c r="J521" s="128"/>
      <c r="K521" s="128"/>
      <c r="L521" s="128"/>
      <c r="M521" s="129"/>
      <c r="N521" s="129"/>
    </row>
    <row r="522" spans="2:14" x14ac:dyDescent="0.25">
      <c r="B522" s="128"/>
      <c r="C522" s="128"/>
      <c r="D522" s="129"/>
      <c r="E522" s="128"/>
      <c r="F522" s="128"/>
      <c r="G522" s="130"/>
      <c r="H522" s="128"/>
      <c r="I522" s="128"/>
      <c r="J522" s="128"/>
      <c r="K522" s="128"/>
      <c r="L522" s="128"/>
      <c r="M522" s="129"/>
      <c r="N522" s="129"/>
    </row>
    <row r="523" spans="2:14" x14ac:dyDescent="0.25">
      <c r="B523" s="128"/>
      <c r="C523" s="128"/>
      <c r="D523" s="129"/>
      <c r="E523" s="128"/>
      <c r="F523" s="128"/>
      <c r="G523" s="130"/>
      <c r="H523" s="128"/>
      <c r="I523" s="128"/>
      <c r="J523" s="128"/>
      <c r="K523" s="128"/>
      <c r="L523" s="128"/>
      <c r="M523" s="129"/>
      <c r="N523" s="129"/>
    </row>
    <row r="524" spans="2:14" x14ac:dyDescent="0.25">
      <c r="B524" s="128"/>
      <c r="C524" s="128"/>
      <c r="D524" s="129"/>
      <c r="E524" s="128"/>
      <c r="F524" s="128"/>
      <c r="G524" s="130"/>
      <c r="H524" s="128"/>
      <c r="I524" s="128"/>
      <c r="J524" s="128"/>
      <c r="K524" s="128"/>
      <c r="L524" s="128"/>
      <c r="M524" s="129"/>
      <c r="N524" s="129"/>
    </row>
    <row r="525" spans="2:14" x14ac:dyDescent="0.25">
      <c r="B525" s="128"/>
      <c r="C525" s="128"/>
      <c r="D525" s="129"/>
      <c r="E525" s="128"/>
      <c r="F525" s="128"/>
      <c r="G525" s="130"/>
      <c r="H525" s="128"/>
      <c r="I525" s="128"/>
      <c r="J525" s="128"/>
      <c r="K525" s="128"/>
      <c r="L525" s="128"/>
      <c r="M525" s="129"/>
      <c r="N525" s="129"/>
    </row>
    <row r="526" spans="2:14" x14ac:dyDescent="0.25">
      <c r="B526" s="128"/>
      <c r="C526" s="128"/>
      <c r="D526" s="129"/>
      <c r="E526" s="128"/>
      <c r="F526" s="128"/>
      <c r="G526" s="130"/>
      <c r="H526" s="128"/>
      <c r="I526" s="128"/>
      <c r="J526" s="128"/>
      <c r="K526" s="128"/>
      <c r="L526" s="128"/>
      <c r="M526" s="129"/>
      <c r="N526" s="129"/>
    </row>
    <row r="527" spans="2:14" x14ac:dyDescent="0.25">
      <c r="B527" s="128"/>
      <c r="C527" s="128"/>
      <c r="D527" s="129"/>
      <c r="E527" s="128"/>
      <c r="F527" s="128"/>
      <c r="G527" s="130"/>
      <c r="H527" s="128"/>
      <c r="I527" s="128"/>
      <c r="J527" s="128"/>
      <c r="K527" s="128"/>
      <c r="L527" s="128"/>
      <c r="M527" s="129"/>
      <c r="N527" s="129"/>
    </row>
    <row r="528" spans="2:14" x14ac:dyDescent="0.25">
      <c r="B528" s="128"/>
      <c r="C528" s="128"/>
      <c r="D528" s="129"/>
      <c r="E528" s="128"/>
      <c r="F528" s="128"/>
      <c r="G528" s="130"/>
      <c r="H528" s="128"/>
      <c r="I528" s="128"/>
      <c r="J528" s="128"/>
      <c r="K528" s="128"/>
      <c r="L528" s="128"/>
      <c r="M528" s="129"/>
      <c r="N528" s="129"/>
    </row>
    <row r="529" spans="2:14" x14ac:dyDescent="0.25">
      <c r="B529" s="128"/>
      <c r="C529" s="128"/>
      <c r="D529" s="129"/>
      <c r="E529" s="128"/>
      <c r="F529" s="128"/>
      <c r="G529" s="130"/>
      <c r="H529" s="128"/>
      <c r="I529" s="128"/>
      <c r="J529" s="128"/>
      <c r="K529" s="128"/>
      <c r="L529" s="128"/>
      <c r="M529" s="129"/>
      <c r="N529" s="129"/>
    </row>
    <row r="530" spans="2:14" x14ac:dyDescent="0.25">
      <c r="B530" s="128"/>
      <c r="C530" s="128"/>
      <c r="D530" s="129"/>
      <c r="E530" s="128"/>
      <c r="F530" s="128"/>
      <c r="G530" s="130"/>
      <c r="H530" s="128"/>
      <c r="I530" s="128"/>
      <c r="J530" s="128"/>
      <c r="K530" s="128"/>
      <c r="L530" s="128"/>
      <c r="M530" s="129"/>
      <c r="N530" s="129"/>
    </row>
    <row r="531" spans="2:14" x14ac:dyDescent="0.25">
      <c r="B531" s="128"/>
      <c r="C531" s="128"/>
      <c r="D531" s="129"/>
      <c r="E531" s="128"/>
      <c r="F531" s="128"/>
      <c r="G531" s="130"/>
      <c r="H531" s="128"/>
      <c r="I531" s="128"/>
      <c r="J531" s="128"/>
      <c r="K531" s="128"/>
      <c r="L531" s="128"/>
      <c r="M531" s="129"/>
      <c r="N531" s="129"/>
    </row>
    <row r="532" spans="2:14" x14ac:dyDescent="0.25">
      <c r="B532" s="128"/>
      <c r="C532" s="128"/>
      <c r="D532" s="129"/>
      <c r="E532" s="128"/>
      <c r="F532" s="128"/>
      <c r="G532" s="130"/>
      <c r="H532" s="128"/>
      <c r="I532" s="128"/>
      <c r="J532" s="128"/>
      <c r="K532" s="128"/>
      <c r="L532" s="128"/>
      <c r="M532" s="129"/>
      <c r="N532" s="129"/>
    </row>
    <row r="533" spans="2:14" x14ac:dyDescent="0.25">
      <c r="B533" s="128"/>
      <c r="C533" s="128"/>
      <c r="D533" s="129"/>
      <c r="E533" s="128"/>
      <c r="F533" s="128"/>
      <c r="G533" s="130"/>
      <c r="H533" s="128"/>
      <c r="I533" s="128"/>
      <c r="J533" s="128"/>
      <c r="K533" s="128"/>
      <c r="L533" s="128"/>
      <c r="M533" s="129"/>
      <c r="N533" s="129"/>
    </row>
    <row r="534" spans="2:14" x14ac:dyDescent="0.25">
      <c r="B534" s="128"/>
      <c r="C534" s="128"/>
      <c r="D534" s="129"/>
      <c r="E534" s="128"/>
      <c r="F534" s="128"/>
      <c r="G534" s="130"/>
      <c r="H534" s="128"/>
      <c r="I534" s="128"/>
      <c r="J534" s="128"/>
      <c r="K534" s="128"/>
      <c r="L534" s="128"/>
      <c r="M534" s="129"/>
      <c r="N534" s="129"/>
    </row>
    <row r="535" spans="2:14" x14ac:dyDescent="0.25">
      <c r="B535" s="128"/>
      <c r="C535" s="128"/>
      <c r="D535" s="129"/>
      <c r="E535" s="128"/>
      <c r="F535" s="128"/>
      <c r="G535" s="130"/>
      <c r="H535" s="128"/>
      <c r="I535" s="128"/>
      <c r="J535" s="128"/>
      <c r="K535" s="128"/>
      <c r="L535" s="128"/>
      <c r="M535" s="129"/>
      <c r="N535" s="129"/>
    </row>
    <row r="536" spans="2:14" x14ac:dyDescent="0.25">
      <c r="B536" s="128"/>
      <c r="C536" s="128"/>
      <c r="D536" s="129"/>
      <c r="E536" s="128"/>
      <c r="F536" s="128"/>
      <c r="G536" s="130"/>
      <c r="H536" s="128"/>
      <c r="I536" s="128"/>
      <c r="J536" s="128"/>
      <c r="K536" s="128"/>
      <c r="L536" s="128"/>
      <c r="M536" s="129"/>
      <c r="N536" s="129"/>
    </row>
    <row r="537" spans="2:14" x14ac:dyDescent="0.25">
      <c r="B537" s="128"/>
      <c r="C537" s="128"/>
      <c r="D537" s="129"/>
      <c r="E537" s="128"/>
      <c r="F537" s="128"/>
      <c r="G537" s="130"/>
      <c r="H537" s="128"/>
      <c r="I537" s="128"/>
      <c r="J537" s="128"/>
      <c r="K537" s="128"/>
      <c r="L537" s="128"/>
      <c r="M537" s="129"/>
      <c r="N537" s="129"/>
    </row>
    <row r="538" spans="2:14" x14ac:dyDescent="0.25">
      <c r="B538" s="128"/>
      <c r="C538" s="128"/>
      <c r="D538" s="129"/>
      <c r="E538" s="128"/>
      <c r="F538" s="128"/>
      <c r="G538" s="130"/>
      <c r="H538" s="128"/>
      <c r="I538" s="128"/>
      <c r="J538" s="128"/>
      <c r="K538" s="128"/>
      <c r="L538" s="128"/>
      <c r="M538" s="129"/>
      <c r="N538" s="129"/>
    </row>
    <row r="539" spans="2:14" x14ac:dyDescent="0.25">
      <c r="B539" s="128"/>
      <c r="C539" s="128"/>
      <c r="D539" s="129"/>
      <c r="E539" s="128"/>
      <c r="F539" s="128"/>
      <c r="G539" s="130"/>
      <c r="H539" s="128"/>
      <c r="I539" s="128"/>
      <c r="J539" s="128"/>
      <c r="K539" s="128"/>
      <c r="L539" s="128"/>
      <c r="M539" s="129"/>
      <c r="N539" s="129"/>
    </row>
    <row r="540" spans="2:14" x14ac:dyDescent="0.25">
      <c r="B540" s="128"/>
      <c r="C540" s="128"/>
      <c r="D540" s="129"/>
      <c r="E540" s="128"/>
      <c r="F540" s="128"/>
      <c r="G540" s="130"/>
      <c r="H540" s="128"/>
      <c r="I540" s="128"/>
      <c r="J540" s="128"/>
      <c r="K540" s="128"/>
      <c r="L540" s="128"/>
      <c r="M540" s="129"/>
      <c r="N540" s="129"/>
    </row>
    <row r="541" spans="2:14" x14ac:dyDescent="0.25">
      <c r="B541" s="128"/>
      <c r="C541" s="128"/>
      <c r="D541" s="129"/>
      <c r="E541" s="128"/>
      <c r="F541" s="128"/>
      <c r="G541" s="130"/>
      <c r="H541" s="128"/>
      <c r="I541" s="128"/>
      <c r="J541" s="128"/>
      <c r="K541" s="128"/>
      <c r="L541" s="128"/>
      <c r="M541" s="129"/>
      <c r="N541" s="129"/>
    </row>
    <row r="542" spans="2:14" x14ac:dyDescent="0.25">
      <c r="B542" s="128"/>
      <c r="C542" s="128"/>
      <c r="D542" s="129"/>
      <c r="E542" s="128"/>
      <c r="F542" s="128"/>
      <c r="G542" s="130"/>
      <c r="H542" s="128"/>
      <c r="I542" s="128"/>
      <c r="J542" s="128"/>
      <c r="K542" s="128"/>
      <c r="L542" s="128"/>
      <c r="M542" s="129"/>
      <c r="N542" s="129"/>
    </row>
    <row r="543" spans="2:14" x14ac:dyDescent="0.25">
      <c r="B543" s="128"/>
      <c r="C543" s="128"/>
      <c r="D543" s="129"/>
      <c r="E543" s="128"/>
      <c r="F543" s="128"/>
      <c r="G543" s="130"/>
      <c r="H543" s="128"/>
      <c r="I543" s="128"/>
      <c r="J543" s="128"/>
      <c r="K543" s="128"/>
      <c r="L543" s="128"/>
      <c r="M543" s="129"/>
      <c r="N543" s="129"/>
    </row>
    <row r="544" spans="2:14" x14ac:dyDescent="0.25">
      <c r="B544" s="128"/>
      <c r="C544" s="128"/>
      <c r="D544" s="129"/>
      <c r="E544" s="128"/>
      <c r="F544" s="128"/>
      <c r="G544" s="130"/>
      <c r="H544" s="128"/>
      <c r="I544" s="128"/>
      <c r="J544" s="128"/>
      <c r="K544" s="128"/>
      <c r="L544" s="128"/>
      <c r="M544" s="129"/>
      <c r="N544" s="129"/>
    </row>
    <row r="545" spans="2:14" x14ac:dyDescent="0.25">
      <c r="B545" s="128"/>
      <c r="C545" s="128"/>
      <c r="D545" s="129"/>
      <c r="E545" s="128"/>
      <c r="F545" s="128"/>
      <c r="G545" s="130"/>
      <c r="H545" s="128"/>
      <c r="I545" s="128"/>
      <c r="J545" s="128"/>
      <c r="K545" s="128"/>
      <c r="L545" s="128"/>
      <c r="M545" s="129"/>
      <c r="N545" s="129"/>
    </row>
  </sheetData>
  <autoFilter ref="A7:N435">
    <filterColumn colId="4">
      <filters>
        <filter val="Долинский городской округ"/>
      </filters>
    </filterColumn>
    <filterColumn colId="11">
      <filters>
        <filter val="Лазарева И.М."/>
      </filters>
    </filterColumn>
    <sortState ref="A16:N435">
      <sortCondition ref="B7:B435"/>
    </sortState>
  </autoFilter>
  <mergeCells count="3">
    <mergeCell ref="A3:N5"/>
    <mergeCell ref="L6:M6"/>
    <mergeCell ref="L1:N1"/>
  </mergeCells>
  <phoneticPr fontId="10" type="noConversion"/>
  <pageMargins left="0.25" right="0.25" top="0.75" bottom="0.75" header="0.3" footer="0.3"/>
  <pageSetup paperSize="9"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M79"/>
  <sheetViews>
    <sheetView view="pageBreakPreview" topLeftCell="A4" zoomScale="115" zoomScaleNormal="100" zoomScaleSheetLayoutView="115" workbookViewId="0">
      <selection activeCell="F15" sqref="F15"/>
    </sheetView>
  </sheetViews>
  <sheetFormatPr defaultRowHeight="15" x14ac:dyDescent="0.25"/>
  <cols>
    <col min="1" max="1" width="2.85546875" style="1" customWidth="1"/>
    <col min="2" max="2" width="18.28515625" style="1" customWidth="1"/>
    <col min="3" max="3" width="39.85546875" style="1" customWidth="1"/>
    <col min="4" max="7" width="13" style="1" customWidth="1"/>
    <col min="8" max="8" width="2.85546875" style="1" customWidth="1"/>
    <col min="9" max="16384" width="9.140625" style="1"/>
  </cols>
  <sheetData>
    <row r="1" spans="2:13" hidden="1" x14ac:dyDescent="0.25"/>
    <row r="2" spans="2:13" hidden="1" x14ac:dyDescent="0.25"/>
    <row r="3" spans="2:13" hidden="1" x14ac:dyDescent="0.25"/>
    <row r="5" spans="2:13" x14ac:dyDescent="0.25">
      <c r="B5" s="138" t="s">
        <v>2080</v>
      </c>
      <c r="C5" s="138" t="s">
        <v>2081</v>
      </c>
      <c r="D5" s="140" t="s">
        <v>2083</v>
      </c>
      <c r="E5" s="141"/>
      <c r="F5" s="141"/>
      <c r="G5" s="142"/>
    </row>
    <row r="6" spans="2:13" x14ac:dyDescent="0.25">
      <c r="B6" s="139"/>
      <c r="C6" s="139"/>
      <c r="D6" s="2" t="s">
        <v>2082</v>
      </c>
      <c r="E6" s="2" t="s">
        <v>2086</v>
      </c>
      <c r="F6" s="2" t="s">
        <v>2088</v>
      </c>
      <c r="G6" s="2" t="s">
        <v>2207</v>
      </c>
      <c r="M6" s="1" t="s">
        <v>64</v>
      </c>
    </row>
    <row r="7" spans="2:13" x14ac:dyDescent="0.25">
      <c r="B7" s="2" t="s">
        <v>124</v>
      </c>
      <c r="C7" s="2" t="s">
        <v>31</v>
      </c>
      <c r="D7" s="2">
        <f>COUNTIFS(Лист1!L$9:L$1544,Лист2!$B$7,Лист1!E$9:E$1544,Лист2!C7)</f>
        <v>28</v>
      </c>
      <c r="E7" s="2">
        <f>COUNTIFS(Лист1!L$9:L$1544,Лист2!$B$7,Лист1!E$9:E$1544,Лист2!C7,Лист1!N$9:N$1544,"*приост*")+COUNTIFS(Лист1!L$9:L$1544,Лист2!$B$7,Лист1!E$9:E$1544,Лист2!C7,Лист1!N$9:N$1544,"*не ведут*")+COUNTIFS(Лист1!L$9:L$1544,Лист2!$B$7,Лист1!E$9:E$1544,Лист2!C7,Лист1!N$9:N$1544,"*консер*")</f>
        <v>4</v>
      </c>
      <c r="F7" s="2">
        <f>COUNTIFS(Лист1!L$9:L$1544,Лист2!$B$7,Лист1!E$9:E$1544,Лист2!C7,Лист1!N$9:N$1544,"*снят с надзора*")</f>
        <v>7</v>
      </c>
      <c r="G7" s="4">
        <f>D7-E7-F7</f>
        <v>17</v>
      </c>
      <c r="H7" s="8"/>
      <c r="I7" s="7"/>
      <c r="J7" s="7"/>
      <c r="K7" s="7"/>
      <c r="L7" s="6" t="s">
        <v>368</v>
      </c>
    </row>
    <row r="8" spans="2:13" x14ac:dyDescent="0.25">
      <c r="B8" s="10" t="s">
        <v>124</v>
      </c>
      <c r="C8" s="2" t="s">
        <v>114</v>
      </c>
      <c r="D8" s="2">
        <f>COUNTIFS(Лист1!L$9:L$1544,Лист2!$B$7,Лист1!E$9:E$1544,Лист2!C8)</f>
        <v>7</v>
      </c>
      <c r="E8" s="2">
        <f>COUNTIFS(Лист1!L$9:L$1544,Лист2!$B$7,Лист1!E$9:E$1544,Лист2!C8,Лист1!N$9:N$1544,"*приост*")+COUNTIFS(Лист1!L$9:L$1544,Лист2!$B$7,Лист1!E$9:E$1544,Лист2!C8,Лист1!N$9:N$1544,"*не ведут*")+COUNTIFS(Лист1!L$9:L$1544,Лист2!$B$7,Лист1!E$9:E$1544,Лист2!C8,Лист1!N$9:N$1544,"*консер*")</f>
        <v>0</v>
      </c>
      <c r="F8" s="2">
        <f>COUNTIFS(Лист1!L$9:L$1544,Лист2!$B$7,Лист1!E$9:E$1544,Лист2!C8,Лист1!N$9:N$1544,"*снят с надзора*")</f>
        <v>4</v>
      </c>
      <c r="G8" s="4">
        <f t="shared" ref="G8:G76" si="0">D8-E8-F8</f>
        <v>3</v>
      </c>
      <c r="H8" s="8"/>
      <c r="I8" s="7"/>
      <c r="J8" s="7"/>
      <c r="K8" s="7"/>
      <c r="L8" s="6" t="s">
        <v>23</v>
      </c>
    </row>
    <row r="9" spans="2:13" x14ac:dyDescent="0.25">
      <c r="B9" s="10"/>
      <c r="C9" s="2" t="s">
        <v>116</v>
      </c>
      <c r="D9" s="2">
        <f>COUNTIFS(Лист1!L$9:L$1544,Лист2!$B$7,Лист1!E$9:E$1544,Лист2!C9)</f>
        <v>6</v>
      </c>
      <c r="E9" s="2">
        <f>COUNTIFS(Лист1!L$9:L$1544,Лист2!$B$7,Лист1!E$9:E$1544,Лист2!C9,Лист1!N$9:N$1544,"*приост*")+COUNTIFS(Лист1!L$9:L$1544,Лист2!$B$7,Лист1!E$9:E$1544,Лист2!C9,Лист1!N$9:N$1544,"*не ведут*")+COUNTIFS(Лист1!L$9:L$1544,Лист2!$B$7,Лист1!E$9:E$1544,Лист2!C9,Лист1!N$9:N$1544,"*консер*")</f>
        <v>0</v>
      </c>
      <c r="F9" s="2">
        <f>COUNTIFS(Лист1!L$9:L$1544,Лист2!$B$7,Лист1!E$9:E$1544,Лист2!C9,Лист1!N$9:N$1544,"*снят с надзора*")</f>
        <v>0</v>
      </c>
      <c r="G9" s="19">
        <f t="shared" ref="G9" si="1">D9-E9-F9</f>
        <v>6</v>
      </c>
      <c r="H9" s="8"/>
      <c r="I9" s="7"/>
      <c r="J9" s="7"/>
      <c r="K9" s="7"/>
      <c r="L9" s="6"/>
    </row>
    <row r="10" spans="2:13" x14ac:dyDescent="0.25">
      <c r="B10" s="10" t="s">
        <v>124</v>
      </c>
      <c r="C10" s="2" t="s">
        <v>118</v>
      </c>
      <c r="D10" s="2">
        <f>COUNTIFS(Лист1!L$9:L$1544,Лист2!$B$7,Лист1!E$9:E$1544,Лист2!C10)</f>
        <v>1</v>
      </c>
      <c r="E10" s="2">
        <f>COUNTIFS(Лист1!L$9:L$1544,Лист2!$B$7,Лист1!E$9:E$1544,Лист2!C10,Лист1!N$9:N$1544,"*приост*")+COUNTIFS(Лист1!L$9:L$1544,Лист2!$B$7,Лист1!E$9:E$1544,Лист2!C10,Лист1!N$9:N$1544,"*не ведут*")+COUNTIFS(Лист1!L$9:L$1544,Лист2!$B$7,Лист1!E$9:E$1544,Лист2!C10,Лист1!N$9:N$1544,"*консер*")</f>
        <v>0</v>
      </c>
      <c r="F10" s="2">
        <f>COUNTIFS(Лист1!L$9:L$1544,Лист2!$B$7,Лист1!E$9:E$1544,Лист2!C10,Лист1!N$9:N$1544,"*снят с надзора*")</f>
        <v>0</v>
      </c>
      <c r="G10" s="4">
        <f t="shared" si="0"/>
        <v>1</v>
      </c>
      <c r="H10" s="8"/>
      <c r="I10" s="7"/>
      <c r="J10" s="7"/>
      <c r="K10" s="7"/>
      <c r="L10" s="6" t="s">
        <v>2087</v>
      </c>
    </row>
    <row r="11" spans="2:13" x14ac:dyDescent="0.25">
      <c r="B11" s="3" t="s">
        <v>2084</v>
      </c>
      <c r="C11" s="3"/>
      <c r="D11" s="3">
        <f>SUM(D7:D10)</f>
        <v>42</v>
      </c>
      <c r="E11" s="3">
        <f>SUM(E7:E10)</f>
        <v>4</v>
      </c>
      <c r="F11" s="3">
        <f>SUM(F7:F10)</f>
        <v>11</v>
      </c>
      <c r="G11" s="9">
        <f>SUM(G7:G10)</f>
        <v>27</v>
      </c>
      <c r="H11" s="8"/>
      <c r="I11" s="7"/>
      <c r="J11" s="7"/>
      <c r="K11" s="7"/>
    </row>
    <row r="12" spans="2:13" x14ac:dyDescent="0.25">
      <c r="B12" s="92" t="s">
        <v>2380</v>
      </c>
      <c r="C12" s="92" t="s">
        <v>140</v>
      </c>
      <c r="D12" s="2">
        <f>COUNTIFS(Лист1!L$9:L$1544,Лист2!$B$12,Лист1!E$9:E$1544,Лист2!C12)</f>
        <v>9</v>
      </c>
      <c r="E12" s="2">
        <f>COUNTIFS(Лист1!L$9:L$1544,Лист2!$B$12,Лист1!E$9:E$1544,Лист2!C12,Лист1!N$9:N$1544,"*приост*")+COUNTIFS(Лист1!L$9:L$1544,Лист2!$B$12,Лист1!E$9:E$1544,Лист2!C12,Лист1!N$9:N$1544,"*не ведут*")+COUNTIFS(Лист1!L$9:L$1544,Лист2!$B$12,Лист1!E$9:E$1544,Лист2!C12,Лист1!N$9:N$1544,"*консер*")</f>
        <v>0</v>
      </c>
      <c r="F12" s="2">
        <f>COUNTIFS(Лист1!L$9:L$1544,Лист2!$B$12,Лист1!E$9:E$1544,Лист2!C12,Лист1!N$9:N$1544,"*снят с надзора*")</f>
        <v>0</v>
      </c>
      <c r="G12" s="89">
        <f>D12-E12-F12</f>
        <v>9</v>
      </c>
      <c r="H12" s="8"/>
      <c r="I12" s="7"/>
      <c r="J12" s="7"/>
      <c r="K12" s="7"/>
    </row>
    <row r="13" spans="2:13" x14ac:dyDescent="0.25">
      <c r="B13" s="92"/>
      <c r="C13" s="92" t="s">
        <v>51</v>
      </c>
      <c r="D13" s="2">
        <f>COUNTIFS(Лист1!L$9:L$1544,Лист2!$B$12,Лист1!E$9:E$1544,Лист2!C13)</f>
        <v>1</v>
      </c>
      <c r="E13" s="2">
        <f>COUNTIFS(Лист1!L$9:L$1544,Лист2!$B$12,Лист1!E$9:E$1544,Лист2!C13,Лист1!N$9:N$1544,"*приост*")+COUNTIFS(Лист1!L$9:L$1544,Лист2!$B$12,Лист1!E$9:E$1544,Лист2!C13,Лист1!N$9:N$1544,"*не ведут*")+COUNTIFS(Лист1!L$9:L$1544,Лист2!$B$12,Лист1!E$9:E$1544,Лист2!C13,Лист1!N$9:N$1544,"*консер*")</f>
        <v>0</v>
      </c>
      <c r="F13" s="2">
        <f>COUNTIFS(Лист1!L$9:L$1544,Лист2!$B$12,Лист1!E$9:E$1544,Лист2!C13,Лист1!N$9:N$1544,"*снят с надзора*")</f>
        <v>0</v>
      </c>
      <c r="G13" s="100">
        <f>D13-E13-F13</f>
        <v>1</v>
      </c>
      <c r="H13" s="8"/>
      <c r="I13" s="7"/>
      <c r="J13" s="7"/>
      <c r="K13" s="7"/>
    </row>
    <row r="14" spans="2:13" x14ac:dyDescent="0.25">
      <c r="B14" s="92"/>
      <c r="C14" s="92" t="s">
        <v>31</v>
      </c>
      <c r="D14" s="2">
        <f>COUNTIFS(Лист1!L$9:L$1544,Лист2!$B$12,Лист1!E$9:E$1544,Лист2!C14)</f>
        <v>3</v>
      </c>
      <c r="E14" s="2">
        <f>COUNTIFS(Лист1!L$9:L$1544,Лист2!$B$12,Лист1!E$9:E$1544,Лист2!C14,Лист1!N$9:N$1544,"*приост*")+COUNTIFS(Лист1!L$9:L$1544,Лист2!$B$12,Лист1!E$9:E$1544,Лист2!C14,Лист1!N$9:N$1544,"*не ведут*")+COUNTIFS(Лист1!L$9:L$1544,Лист2!$B$12,Лист1!E$9:E$1544,Лист2!C14,Лист1!N$9:N$1544,"*консер*")</f>
        <v>0</v>
      </c>
      <c r="F14" s="2">
        <f>COUNTIFS(Лист1!L$9:L$1544,Лист2!$B$12,Лист1!E$9:E$1544,Лист2!C14,Лист1!N$9:N$1544,"*снят с надзора*")</f>
        <v>0</v>
      </c>
      <c r="G14" s="91">
        <f>D14-E14-F14</f>
        <v>3</v>
      </c>
      <c r="H14" s="8"/>
      <c r="I14" s="7"/>
      <c r="J14" s="7"/>
      <c r="K14" s="7"/>
    </row>
    <row r="15" spans="2:13" x14ac:dyDescent="0.25">
      <c r="B15" s="92"/>
      <c r="C15" s="2" t="s">
        <v>32</v>
      </c>
      <c r="D15" s="2">
        <f>COUNTIFS(Лист1!L$9:L$1544,Лист2!$B$12,Лист1!E$9:E$1544,Лист2!C15)</f>
        <v>1</v>
      </c>
      <c r="E15" s="2">
        <f>COUNTIFS(Лист1!L$9:L$1544,Лист2!$B$12,Лист1!E$9:E$1544,Лист2!C15,Лист1!N$9:N$1544,"*приост*")+COUNTIFS(Лист1!L$9:L$1544,Лист2!$B$12,Лист1!E$9:E$1544,Лист2!C15,Лист1!N$9:N$1544,"*не ведут*")+COUNTIFS(Лист1!L$9:L$1544,Лист2!$B$12,Лист1!E$9:E$1544,Лист2!C15,Лист1!N$9:N$1544,"*консер*")</f>
        <v>0</v>
      </c>
      <c r="F15" s="2">
        <f>COUNTIFS(Лист1!L$9:L$1544,Лист2!$B$12,Лист1!E$9:E$1544,Лист2!C15,Лист1!N$9:N$1544,"*снят с надзора*")</f>
        <v>0</v>
      </c>
      <c r="G15" s="93">
        <f>D15-E15-F15</f>
        <v>1</v>
      </c>
      <c r="H15" s="8"/>
      <c r="I15" s="7"/>
      <c r="J15" s="7"/>
      <c r="K15" s="7"/>
    </row>
    <row r="16" spans="2:13" x14ac:dyDescent="0.25">
      <c r="B16" s="92"/>
      <c r="C16" s="2" t="s">
        <v>126</v>
      </c>
      <c r="D16" s="2">
        <f>COUNTIFS(Лист1!L$9:L$1544,Лист2!$B$12,Лист1!E$9:E$1544,Лист2!C16)</f>
        <v>2</v>
      </c>
      <c r="E16" s="2">
        <f>COUNTIFS(Лист1!L$9:L$1544,Лист2!$B$12,Лист1!E$9:E$1544,Лист2!C16,Лист1!N$9:N$1544,"*приост*")+COUNTIFS(Лист1!L$9:L$1544,Лист2!$B$12,Лист1!E$9:E$1544,Лист2!C16,Лист1!N$9:N$1544,"*не ведут*")+COUNTIFS(Лист1!L$9:L$1544,Лист2!$B$12,Лист1!E$9:E$1544,Лист2!C16,Лист1!N$9:N$1544,"*консер*")</f>
        <v>2</v>
      </c>
      <c r="F16" s="2">
        <f>COUNTIFS(Лист1!L$9:L$1544,Лист2!$B$12,Лист1!E$9:E$1544,Лист2!C16,Лист1!N$9:N$1544,"*снят с надзора*")</f>
        <v>0</v>
      </c>
      <c r="G16" s="89">
        <f>D16-E16-F16</f>
        <v>0</v>
      </c>
      <c r="H16" s="8"/>
      <c r="I16" s="7"/>
      <c r="J16" s="7"/>
      <c r="K16" s="7"/>
    </row>
    <row r="17" spans="2:11" x14ac:dyDescent="0.25">
      <c r="B17" s="3" t="s">
        <v>2084</v>
      </c>
      <c r="C17" s="3"/>
      <c r="D17" s="3">
        <f>SUM(D12:D16)</f>
        <v>16</v>
      </c>
      <c r="E17" s="3">
        <f>SUM(E12:E16)</f>
        <v>2</v>
      </c>
      <c r="F17" s="3">
        <f>SUM(F12:F16)</f>
        <v>0</v>
      </c>
      <c r="G17" s="9">
        <f>SUM(G12:G16)</f>
        <v>14</v>
      </c>
      <c r="H17" s="8"/>
      <c r="I17" s="7"/>
      <c r="J17" s="7"/>
      <c r="K17" s="7"/>
    </row>
    <row r="18" spans="2:11" x14ac:dyDescent="0.25">
      <c r="B18" s="2" t="s">
        <v>122</v>
      </c>
      <c r="C18" s="2" t="s">
        <v>31</v>
      </c>
      <c r="D18" s="2">
        <f>COUNTIFS(Лист1!L$9:L1548,Лист2!B$18,Лист1!E$9:E1548,Лист2!C18)</f>
        <v>8</v>
      </c>
      <c r="E18" s="2">
        <f>COUNTIFS(Лист1!L$9:L$1544,Лист2!$B$18,Лист1!E$9:E$1544,Лист2!C18,Лист1!N$9:N$1544,"*приост*")+COUNTIFS(Лист1!L$9:L$1544,Лист2!$B$18,Лист1!E$9:E$1544,Лист2!C18,Лист1!N$9:N$1544,"*не ведут*")+COUNTIFS(Лист1!L$9:L$1544,Лист2!$B$18,Лист1!E$9:E$1544,Лист2!C18,Лист1!N$9:N$1544,"*консер*")</f>
        <v>4</v>
      </c>
      <c r="F18" s="2">
        <f>COUNTIFS(Лист1!L$9:L$1544,Лист2!$B$18,Лист1!E$9:E$1544,Лист2!C18,Лист1!N$9:N$1544,"*снят с надзора*")</f>
        <v>2</v>
      </c>
      <c r="G18" s="4">
        <f t="shared" si="0"/>
        <v>2</v>
      </c>
      <c r="H18" s="8"/>
      <c r="I18" s="7"/>
      <c r="J18" s="7"/>
      <c r="K18" s="7"/>
    </row>
    <row r="19" spans="2:11" x14ac:dyDescent="0.25">
      <c r="B19" s="10" t="s">
        <v>122</v>
      </c>
      <c r="C19" s="2" t="s">
        <v>32</v>
      </c>
      <c r="D19" s="2">
        <f>COUNTIFS(Лист1!L$9:L1549,Лист2!B$18,Лист1!E$9:E1549,Лист2!C19)</f>
        <v>12</v>
      </c>
      <c r="E19" s="2">
        <f>COUNTIFS(Лист1!L$9:L$1544,Лист2!$B$18,Лист1!E$9:E$1544,Лист2!C19,Лист1!N$9:N$1544,"*приост*")+COUNTIFS(Лист1!L$9:L$1544,Лист2!$B$18,Лист1!E$9:E$1544,Лист2!C19,Лист1!N$9:N$1544,"*не ведут*")+COUNTIFS(Лист1!L$9:L$1544,Лист2!$B$18,Лист1!E$9:E$1544,Лист2!C19,Лист1!N$9:N$1544,"*консер*")</f>
        <v>2</v>
      </c>
      <c r="F19" s="2">
        <f>COUNTIFS(Лист1!L$9:L$1544,Лист2!$B$18,Лист1!E$9:E$1544,Лист2!C19,Лист1!N$9:N$1544,"*снят с надзора*")</f>
        <v>1</v>
      </c>
      <c r="G19" s="4">
        <f t="shared" si="0"/>
        <v>9</v>
      </c>
      <c r="H19" s="8"/>
      <c r="I19" s="7"/>
      <c r="J19" s="7"/>
      <c r="K19" s="7"/>
    </row>
    <row r="20" spans="2:11" x14ac:dyDescent="0.25">
      <c r="B20" s="10" t="s">
        <v>122</v>
      </c>
      <c r="C20" s="2" t="s">
        <v>176</v>
      </c>
      <c r="D20" s="2">
        <f>COUNTIFS(Лист1!L$9:L1550,Лист2!B$18,Лист1!E$9:E1550,Лист2!C20)</f>
        <v>11</v>
      </c>
      <c r="E20" s="2">
        <f>COUNTIFS(Лист1!L$9:L$1544,Лист2!$B$18,Лист1!E$9:E$1544,Лист2!C20,Лист1!N$9:N$1544,"*приост*")+COUNTIFS(Лист1!L$9:L$1544,Лист2!$B$18,Лист1!E$9:E$1544,Лист2!C20,Лист1!N$9:N$1544,"*не ведут*")+COUNTIFS(Лист1!L$9:L$1544,Лист2!$B$18,Лист1!E$9:E$1544,Лист2!C20,Лист1!N$9:N$1544,"*консер*")</f>
        <v>2</v>
      </c>
      <c r="F20" s="2">
        <f>COUNTIFS(Лист1!L$9:L$1544,Лист2!$B$18,Лист1!E$9:E$1544,Лист2!C20,Лист1!N$9:N$1544,"*снят с надзора*")</f>
        <v>1</v>
      </c>
      <c r="G20" s="4">
        <f t="shared" si="0"/>
        <v>8</v>
      </c>
      <c r="H20" s="8"/>
      <c r="I20" s="7"/>
      <c r="J20" s="7"/>
      <c r="K20" s="7"/>
    </row>
    <row r="21" spans="2:11" x14ac:dyDescent="0.25">
      <c r="B21" s="10" t="s">
        <v>122</v>
      </c>
      <c r="C21" s="2" t="s">
        <v>140</v>
      </c>
      <c r="D21" s="2">
        <f>COUNTIFS(Лист1!L$9:L1551,Лист2!B$18,Лист1!E$9:E1551,Лист2!C21)</f>
        <v>6</v>
      </c>
      <c r="E21" s="2">
        <f>COUNTIFS(Лист1!L$9:L$1544,Лист2!$B$18,Лист1!E$9:E$1544,Лист2!C21,Лист1!N$9:N$1544,"*приост*")+COUNTIFS(Лист1!L$9:L$1544,Лист2!$B$18,Лист1!E$9:E$1544,Лист2!C21,Лист1!N$9:N$1544,"*не ведут*")+COUNTIFS(Лист1!L$9:L$1544,Лист2!$B$18,Лист1!E$9:E$1544,Лист2!C21,Лист1!N$9:N$1544,"*консер*")</f>
        <v>0</v>
      </c>
      <c r="F21" s="2">
        <f>COUNTIFS(Лист1!L$9:L$1544,Лист2!$B$18,Лист1!E$9:E$1544,Лист2!C21,Лист1!N$9:N$1544,"*снят с надзора*")</f>
        <v>5</v>
      </c>
      <c r="G21" s="4">
        <f t="shared" si="0"/>
        <v>1</v>
      </c>
      <c r="H21" s="8"/>
      <c r="I21" s="7"/>
      <c r="J21" s="7"/>
      <c r="K21" s="7"/>
    </row>
    <row r="22" spans="2:11" x14ac:dyDescent="0.25">
      <c r="B22" s="10" t="s">
        <v>122</v>
      </c>
      <c r="C22" s="2" t="s">
        <v>126</v>
      </c>
      <c r="D22" s="2">
        <f>COUNTIFS(Лист1!L$9:L1552,Лист2!B$18,Лист1!E$9:E1552,Лист2!C22)</f>
        <v>2</v>
      </c>
      <c r="E22" s="2">
        <f>COUNTIFS(Лист1!L$9:L$1544,Лист2!$B$18,Лист1!E$9:E$1544,Лист2!C22,Лист1!N$9:N$1544,"*приост*")+COUNTIFS(Лист1!L$9:L$1544,Лист2!$B$18,Лист1!E$9:E$1544,Лист2!C22,Лист1!N$9:N$1544,"*не ведут*")+COUNTIFS(Лист1!L$9:L$1544,Лист2!$B$18,Лист1!E$9:E$1544,Лист2!C22,Лист1!N$9:N$1544,"*консер*")</f>
        <v>0</v>
      </c>
      <c r="F22" s="2">
        <f>COUNTIFS(Лист1!L$9:L$1544,Лист2!$B$18,Лист1!E$9:E$1544,Лист2!C22,Лист1!N$9:N$1544,"*снят с надзора*")</f>
        <v>2</v>
      </c>
      <c r="G22" s="2">
        <f t="shared" si="0"/>
        <v>0</v>
      </c>
      <c r="H22" s="8"/>
      <c r="I22" s="7"/>
      <c r="J22" s="7"/>
    </row>
    <row r="23" spans="2:11" x14ac:dyDescent="0.25">
      <c r="B23" s="10" t="s">
        <v>122</v>
      </c>
      <c r="C23" s="2" t="s">
        <v>51</v>
      </c>
      <c r="D23" s="2">
        <f>COUNTIFS(Лист1!L$9:L1553,Лист2!B$18,Лист1!E$9:E1553,Лист2!C23)</f>
        <v>12</v>
      </c>
      <c r="E23" s="2">
        <f>COUNTIFS(Лист1!L$9:L$1544,Лист2!$B$18,Лист1!E$9:E$1544,Лист2!C23,Лист1!N$9:N$1544,"*приост*")+COUNTIFS(Лист1!L$9:L$1544,Лист2!$B$18,Лист1!E$9:E$1544,Лист2!C23,Лист1!N$9:N$1544,"*не ведут*")+COUNTIFS(Лист1!L$9:L$1544,Лист2!$B$18,Лист1!E$9:E$1544,Лист2!C23,Лист1!N$9:N$1544,"*консер*")</f>
        <v>1</v>
      </c>
      <c r="F23" s="2">
        <f>COUNTIFS(Лист1!L$9:L$1544,Лист2!$B$18,Лист1!E$9:E$1544,Лист2!C23,Лист1!N$9:N$1544,"*снят с надзора*")</f>
        <v>2</v>
      </c>
      <c r="G23" s="2">
        <f t="shared" si="0"/>
        <v>9</v>
      </c>
    </row>
    <row r="24" spans="2:11" x14ac:dyDescent="0.25">
      <c r="B24" s="3" t="s">
        <v>2084</v>
      </c>
      <c r="C24" s="3"/>
      <c r="D24" s="3">
        <f>SUM(D18:D23)</f>
        <v>51</v>
      </c>
      <c r="E24" s="3">
        <f>SUM(E18:E23)</f>
        <v>9</v>
      </c>
      <c r="F24" s="3">
        <f>SUM(F18:F23)</f>
        <v>13</v>
      </c>
      <c r="G24" s="3">
        <f>SUM(G18:G23)</f>
        <v>29</v>
      </c>
    </row>
    <row r="25" spans="2:11" x14ac:dyDescent="0.25">
      <c r="B25" s="2" t="s">
        <v>250</v>
      </c>
      <c r="C25" s="2" t="s">
        <v>31</v>
      </c>
      <c r="D25" s="2">
        <f>COUNTIFS(Лист1!L$9:L1555,Лист2!B$25,Лист1!E$9:E1555,Лист2!C25)</f>
        <v>13</v>
      </c>
      <c r="E25" s="2">
        <f>COUNTIFS(Лист1!L$9:L$1544,Лист2!$B$25,Лист1!E$9:E$1544,Лист2!C25,Лист1!N$9:N$1544,"*приост*")+COUNTIFS(Лист1!L$9:L$1544,Лист2!$B$25,Лист1!E$9:E$1544,Лист2!C25,Лист1!N$9:N$1544,"*не ведут*")+COUNTIFS(Лист1!L$9:L$1544,Лист2!$B$25,Лист1!E$9:E$1544,Лист2!C25,Лист1!N$9:N$1544,"*консер*")</f>
        <v>5</v>
      </c>
      <c r="F25" s="2">
        <f>COUNTIFS(Лист1!L$9:L$1544,Лист2!$B$25,Лист1!E$9:E$1544,Лист2!C25,Лист1!N$9:N$1544,"*снят с надзора*")</f>
        <v>5</v>
      </c>
      <c r="G25" s="2">
        <f t="shared" si="0"/>
        <v>3</v>
      </c>
    </row>
    <row r="26" spans="2:11" x14ac:dyDescent="0.25">
      <c r="B26" s="10" t="s">
        <v>250</v>
      </c>
      <c r="C26" s="2" t="s">
        <v>81</v>
      </c>
      <c r="D26" s="2">
        <f>COUNTIFS(Лист1!L$9:L1556,Лист2!B$25,Лист1!E$9:E1556,Лист2!C26)</f>
        <v>8</v>
      </c>
      <c r="E26" s="2">
        <f>COUNTIFS(Лист1!L$9:L$1544,Лист2!$B$25,Лист1!E$9:E$1544,Лист2!C26,Лист1!N$9:N$1544,"*приост*")+COUNTIFS(Лист1!L$9:L$1544,Лист2!$B$25,Лист1!E$9:E$1544,Лист2!C26,Лист1!N$9:N$1544,"*не ведут*")+COUNTIFS(Лист1!L$9:L$1544,Лист2!$B$25,Лист1!E$9:E$1544,Лист2!C26,Лист1!N$9:N$1544,"*консер*")</f>
        <v>0</v>
      </c>
      <c r="F26" s="2">
        <f>COUNTIFS(Лист1!L$9:L$1544,Лист2!$B$25,Лист1!E$9:E$1544,Лист2!C26,Лист1!N$9:N$1544,"*снят с надзора*")</f>
        <v>4</v>
      </c>
      <c r="G26" s="2">
        <f t="shared" si="0"/>
        <v>4</v>
      </c>
    </row>
    <row r="27" spans="2:11" x14ac:dyDescent="0.25">
      <c r="B27" s="10" t="s">
        <v>250</v>
      </c>
      <c r="C27" s="1" t="s">
        <v>4</v>
      </c>
      <c r="D27" s="2">
        <f>COUNTIFS(Лист1!L$9:L1557,Лист2!B$25,Лист1!E$9:E1557,Лист2!C27)</f>
        <v>10</v>
      </c>
      <c r="E27" s="2">
        <f>COUNTIFS(Лист1!L$9:L$1544,Лист2!$B$25,Лист1!E$9:E$1544,Лист2!C27,Лист1!N$9:N$1544,"*приост*")+COUNTIFS(Лист1!L$9:L$1544,Лист2!$B$25,Лист1!E$9:E$1544,Лист2!C27,Лист1!N$9:N$1544,"*не ведут*")+COUNTIFS(Лист1!L$9:L$1544,Лист2!$B$25,Лист1!E$9:E$1544,Лист2!C27,Лист1!N$9:N$1544,"*консер*")</f>
        <v>1</v>
      </c>
      <c r="F27" s="2">
        <f>COUNTIFS(Лист1!L$9:L$1544,Лист2!$B$25,Лист1!E$9:E$1544,Лист2!C27,Лист1!N$9:N$1544,"*снят с надзора*")</f>
        <v>4</v>
      </c>
      <c r="G27" s="2">
        <f t="shared" si="0"/>
        <v>5</v>
      </c>
    </row>
    <row r="28" spans="2:11" x14ac:dyDescent="0.25">
      <c r="B28" s="10" t="s">
        <v>250</v>
      </c>
      <c r="C28" s="2" t="s">
        <v>51</v>
      </c>
      <c r="D28" s="2">
        <f>COUNTIFS(Лист1!L$9:L1558,Лист2!B$25,Лист1!E$9:E1558,Лист2!C28)</f>
        <v>13</v>
      </c>
      <c r="E28" s="2">
        <f>COUNTIFS(Лист1!L$9:L$1544,Лист2!$B$25,Лист1!E$9:E$1544,Лист2!C28,Лист1!N$9:N$1544,"*приост*")+COUNTIFS(Лист1!L$9:L$1544,Лист2!$B$25,Лист1!E$9:E$1544,Лист2!C28,Лист1!N$9:N$1544,"*не ведут*")+COUNTIFS(Лист1!L$9:L$1544,Лист2!$B$25,Лист1!E$9:E$1544,Лист2!C28,Лист1!N$9:N$1544,"*консер*")</f>
        <v>0</v>
      </c>
      <c r="F28" s="2">
        <f>COUNTIFS(Лист1!L$9:L$1544,Лист2!$B$25,Лист1!E$9:E$1544,Лист2!C28,Лист1!N$9:N$1544,"*снят с надзора*")</f>
        <v>7</v>
      </c>
      <c r="G28" s="2">
        <f t="shared" si="0"/>
        <v>6</v>
      </c>
    </row>
    <row r="29" spans="2:11" x14ac:dyDescent="0.25">
      <c r="B29" s="3" t="s">
        <v>2084</v>
      </c>
      <c r="C29" s="3"/>
      <c r="D29" s="3">
        <f>SUM(D25:D28)</f>
        <v>44</v>
      </c>
      <c r="E29" s="3">
        <f>SUM(E25:E28)</f>
        <v>6</v>
      </c>
      <c r="F29" s="3">
        <f>SUM(F25:F28)</f>
        <v>20</v>
      </c>
      <c r="G29" s="3">
        <f>SUM(G25:G28)</f>
        <v>18</v>
      </c>
    </row>
    <row r="30" spans="2:11" x14ac:dyDescent="0.25">
      <c r="B30" s="2" t="s">
        <v>123</v>
      </c>
      <c r="C30" s="2" t="s">
        <v>31</v>
      </c>
      <c r="D30" s="2">
        <f>COUNTIFS(Лист1!L$9:L1560,Лист2!B$30,Лист1!E$9:E1560,Лист2!C30)</f>
        <v>7</v>
      </c>
      <c r="E30" s="2">
        <f>COUNTIFS(Лист1!L$9:L$1544,Лист2!$B$30,Лист1!E$9:E$1544,Лист2!C30,Лист1!N$9:N$1544,"*приост*")+COUNTIFS(Лист1!L$9:L$1544,Лист2!$B$30,Лист1!E$9:E$1544,Лист2!C30,Лист1!N$9:N$1544,"*не ведут*")+COUNTIFS(Лист1!L$9:L$1544,Лист2!$B$30,Лист1!E$9:E$1544,Лист2!C30,Лист1!N$9:N$1544,"*консер*")</f>
        <v>4</v>
      </c>
      <c r="F30" s="2">
        <f>COUNTIFS(Лист1!L$9:L$1544,Лист2!$B$30,Лист1!E$9:E$1544,Лист2!C30,Лист1!N$9:N$1544,"*снят с надзора*")</f>
        <v>2</v>
      </c>
      <c r="G30" s="2">
        <f t="shared" si="0"/>
        <v>1</v>
      </c>
    </row>
    <row r="31" spans="2:11" x14ac:dyDescent="0.25">
      <c r="B31" s="10" t="s">
        <v>123</v>
      </c>
      <c r="C31" s="2" t="s">
        <v>51</v>
      </c>
      <c r="D31" s="2">
        <f>COUNTIFS(Лист1!L$9:L1561,Лист2!B$30,Лист1!E$9:E1561,Лист2!C31)</f>
        <v>3</v>
      </c>
      <c r="E31" s="2">
        <f>COUNTIFS(Лист1!L$9:L$1544,Лист2!$B$30,Лист1!E$9:E$1544,Лист2!C31,Лист1!N$9:N$1544,"*приост*")+COUNTIFS(Лист1!L$9:L$1544,Лист2!$B$30,Лист1!E$9:E$1544,Лист2!C31,Лист1!N$9:N$1544,"*не ведут*")+COUNTIFS(Лист1!L$9:L$1544,Лист2!$B$30,Лист1!E$9:E$1544,Лист2!C31,Лист1!N$9:N$1544,"*консер*")</f>
        <v>1</v>
      </c>
      <c r="F31" s="2">
        <f>COUNTIFS(Лист1!L$9:L$1544,Лист2!$B$30,Лист1!E$9:E$1544,Лист2!C31,Лист1!N$9:N$1544,"*снят с надзора*")</f>
        <v>1</v>
      </c>
      <c r="G31" s="2">
        <f t="shared" si="0"/>
        <v>1</v>
      </c>
    </row>
    <row r="32" spans="2:11" x14ac:dyDescent="0.25">
      <c r="B32" s="10" t="s">
        <v>123</v>
      </c>
      <c r="C32" s="2" t="s">
        <v>116</v>
      </c>
      <c r="D32" s="2">
        <f>COUNTIFS(Лист1!L$9:L1562,Лист2!B$30,Лист1!E$9:E1562,Лист2!C32)</f>
        <v>4</v>
      </c>
      <c r="E32" s="2">
        <f>COUNTIFS(Лист1!L$9:L$1544,Лист2!$B$30,Лист1!E$9:E$1544,Лист2!C32,Лист1!N$9:N$1544,"*приост*")+COUNTIFS(Лист1!L$9:L$1544,Лист2!$B$30,Лист1!E$9:E$1544,Лист2!C32,Лист1!N$9:N$1544,"*не ведут*")+COUNTIFS(Лист1!L$9:L$1544,Лист2!$B$30,Лист1!E$9:E$1544,Лист2!C32,Лист1!N$9:N$1544,"*консер*")</f>
        <v>2</v>
      </c>
      <c r="F32" s="2">
        <f>COUNTIFS(Лист1!L$9:L$1544,Лист2!$B$30,Лист1!E$9:E$1544,Лист2!C32,Лист1!N$9:N$1544,"*снят с надзора*")</f>
        <v>0</v>
      </c>
      <c r="G32" s="2">
        <f t="shared" si="0"/>
        <v>2</v>
      </c>
    </row>
    <row r="33" spans="2:7" x14ac:dyDescent="0.25">
      <c r="B33" s="10" t="s">
        <v>123</v>
      </c>
      <c r="C33" s="2" t="s">
        <v>32</v>
      </c>
      <c r="D33" s="2">
        <f>COUNTIFS(Лист1!L$9:L1563,Лист2!B$30,Лист1!E$9:E1563,Лист2!C33)</f>
        <v>0</v>
      </c>
      <c r="E33" s="2">
        <f>COUNTIFS(Лист1!L$9:L$1544,Лист2!$B$30,Лист1!E$9:E$1544,Лист2!C33,Лист1!N$9:N$1544,"*приост*")+COUNTIFS(Лист1!L$9:L$1544,Лист2!$B$30,Лист1!E$9:E$1544,Лист2!C33,Лист1!N$9:N$1544,"*не ведут*")+COUNTIFS(Лист1!L$9:L$1544,Лист2!$B$30,Лист1!E$9:E$1544,Лист2!C33,Лист1!N$9:N$1544,"*консер*")</f>
        <v>0</v>
      </c>
      <c r="F33" s="2">
        <f>COUNTIFS(Лист1!L$9:L$1544,Лист2!$B$30,Лист1!E$9:E$1544,Лист2!C33,Лист1!N$9:N$1544,"*снят с надзора*")</f>
        <v>0</v>
      </c>
      <c r="G33" s="2">
        <f t="shared" si="0"/>
        <v>0</v>
      </c>
    </row>
    <row r="34" spans="2:7" x14ac:dyDescent="0.25">
      <c r="B34" s="10" t="s">
        <v>123</v>
      </c>
      <c r="C34" s="2" t="s">
        <v>114</v>
      </c>
      <c r="D34" s="2">
        <f>COUNTIFS(Лист1!L$9:L1564,Лист2!B$30,Лист1!E$9:E1564,Лист2!C34)</f>
        <v>3</v>
      </c>
      <c r="E34" s="2">
        <f>COUNTIFS(Лист1!L$9:L$1544,Лист2!$B$30,Лист1!E$9:E$1544,Лист2!C34,Лист1!N$9:N$1544,"*приост*")+COUNTIFS(Лист1!L$9:L$1544,Лист2!$B$30,Лист1!E$9:E$1544,Лист2!C34,Лист1!N$9:N$1544,"*не ведут*")+COUNTIFS(Лист1!L$9:L$1544,Лист2!$B$30,Лист1!E$9:E$1544,Лист2!C34,Лист1!N$9:N$1544,"*консер*")</f>
        <v>2</v>
      </c>
      <c r="F34" s="2">
        <f>COUNTIFS(Лист1!L$9:L$1544,Лист2!$B$30,Лист1!E$9:E$1544,Лист2!C34,Лист1!N$9:N$1544,"*снят с надзора*")</f>
        <v>1</v>
      </c>
      <c r="G34" s="2">
        <f t="shared" si="0"/>
        <v>0</v>
      </c>
    </row>
    <row r="35" spans="2:7" x14ac:dyDescent="0.25">
      <c r="B35" s="3" t="s">
        <v>2084</v>
      </c>
      <c r="C35" s="3"/>
      <c r="D35" s="3">
        <f>SUM(D30:D34)</f>
        <v>17</v>
      </c>
      <c r="E35" s="3">
        <f>SUM(E30:E34)</f>
        <v>9</v>
      </c>
      <c r="F35" s="3">
        <f>SUM(F30:F34)</f>
        <v>4</v>
      </c>
      <c r="G35" s="3">
        <f>SUM(G30:G34)</f>
        <v>4</v>
      </c>
    </row>
    <row r="36" spans="2:7" x14ac:dyDescent="0.25">
      <c r="B36" s="2" t="s">
        <v>131</v>
      </c>
      <c r="C36" s="2" t="s">
        <v>31</v>
      </c>
      <c r="D36" s="2">
        <f>COUNTIFS(Лист1!L$9:L1566,Лист2!B$36,Лист1!E$9:E1566,Лист2!C36)</f>
        <v>17</v>
      </c>
      <c r="E36" s="2">
        <f>COUNTIFS(Лист1!L$9:L$1544,Лист2!$B$36,Лист1!E$9:E$1544,Лист2!C36,Лист1!N$9:N$1544,"*приост*")+COUNTIFS(Лист1!L$9:L$1544,Лист2!$B$36,Лист1!E$9:E$1544,Лист2!C36,Лист1!N$9:N$1544,"*не ведут*")+COUNTIFS(Лист1!L$9:L$1544,Лист2!$B$36,Лист1!E$9:E$1544,Лист2!C36,Лист1!N$9:N$1544,"*консер*")</f>
        <v>2</v>
      </c>
      <c r="F36" s="2">
        <f>COUNTIFS(Лист1!L$9:L$1544,Лист2!$B$36,Лист1!E$9:E$1544,Лист2!C36,Лист1!N$9:N$1544,"*снят с надзора*")</f>
        <v>4</v>
      </c>
      <c r="G36" s="2">
        <f t="shared" si="0"/>
        <v>11</v>
      </c>
    </row>
    <row r="37" spans="2:7" x14ac:dyDescent="0.25">
      <c r="B37" s="10" t="s">
        <v>131</v>
      </c>
      <c r="C37" s="2" t="s">
        <v>120</v>
      </c>
      <c r="D37" s="2">
        <f>COUNTIFS(Лист1!L$9:L1567,Лист2!B$36,Лист1!E$9:E1567,Лист2!C37)</f>
        <v>15</v>
      </c>
      <c r="E37" s="2">
        <f>COUNTIFS(Лист1!L$9:L$1544,Лист2!$B$36,Лист1!E$9:E$1544,Лист2!C37,Лист1!N$9:N$1544,"*приост*")+COUNTIFS(Лист1!L$9:L$1544,Лист2!$B$36,Лист1!E$9:E$1544,Лист2!C37,Лист1!N$9:N$1544,"*не ведут*")+COUNTIFS(Лист1!L$9:L$1544,Лист2!$B$36,Лист1!E$9:E$1544,Лист2!C37,Лист1!N$9:N$1544,"*консер*")</f>
        <v>1</v>
      </c>
      <c r="F37" s="2">
        <f>COUNTIFS(Лист1!L$9:L$1544,Лист2!$B$36,Лист1!E$9:E$1544,Лист2!C37,Лист1!N$9:N$1544,"*снят с надзора*")</f>
        <v>9</v>
      </c>
      <c r="G37" s="2">
        <f t="shared" si="0"/>
        <v>5</v>
      </c>
    </row>
    <row r="38" spans="2:7" x14ac:dyDescent="0.25">
      <c r="B38" s="10" t="s">
        <v>131</v>
      </c>
      <c r="C38" s="2" t="s">
        <v>118</v>
      </c>
      <c r="D38" s="2">
        <f>COUNTIFS(Лист1!L$9:L1568,Лист2!B$36,Лист1!E$9:E1568,Лист2!C38)</f>
        <v>4</v>
      </c>
      <c r="E38" s="2">
        <f>COUNTIFS(Лист1!L$9:L$1544,Лист2!$B$36,Лист1!E$9:E$1544,Лист2!C38,Лист1!N$9:N$1544,"*приост*")+COUNTIFS(Лист1!L$9:L$1544,Лист2!$B$36,Лист1!E$9:E$1544,Лист2!C38,Лист1!N$9:N$1544,"*не ведут*")+COUNTIFS(Лист1!L$9:L$1544,Лист2!$B$36,Лист1!E$9:E$1544,Лист2!C38,Лист1!N$9:N$1544,"*консер*")</f>
        <v>0</v>
      </c>
      <c r="F38" s="2">
        <f>COUNTIFS(Лист1!L$9:L$1544,Лист2!$B$36,Лист1!E$9:E$1544,Лист2!C38,Лист1!N$9:N$1544,"*снят с надзора*")</f>
        <v>1</v>
      </c>
      <c r="G38" s="2">
        <f t="shared" si="0"/>
        <v>3</v>
      </c>
    </row>
    <row r="39" spans="2:7" x14ac:dyDescent="0.25">
      <c r="B39" s="10" t="s">
        <v>131</v>
      </c>
      <c r="C39" s="2" t="s">
        <v>81</v>
      </c>
      <c r="D39" s="2">
        <f>COUNTIFS(Лист1!L$9:L1569,Лист2!B$36,Лист1!E$9:E1569,Лист2!C39)</f>
        <v>1</v>
      </c>
      <c r="E39" s="2">
        <f>COUNTIFS(Лист1!L$9:L$1544,Лист2!$B$36,Лист1!E$9:E$1544,Лист2!C39,Лист1!N$9:N$1544,"*приост*")+COUNTIFS(Лист1!L$9:L$1544,Лист2!$B$36,Лист1!E$9:E$1544,Лист2!C39,Лист1!N$9:N$1544,"*не ведут*")+COUNTIFS(Лист1!L$9:L$1544,Лист2!$B$36,Лист1!E$9:E$1544,Лист2!C39,Лист1!N$9:N$1544,"*консер*")</f>
        <v>1</v>
      </c>
      <c r="F39" s="2">
        <f>COUNTIFS(Лист1!L$9:L$1544,Лист2!$B$36,Лист1!E$9:E$1544,Лист2!C39,Лист1!N$9:N$1544,"*снят с надзора*")</f>
        <v>0</v>
      </c>
      <c r="G39" s="2">
        <f t="shared" si="0"/>
        <v>0</v>
      </c>
    </row>
    <row r="40" spans="2:7" x14ac:dyDescent="0.25">
      <c r="B40" s="10" t="s">
        <v>131</v>
      </c>
      <c r="C40" s="2" t="s">
        <v>51</v>
      </c>
      <c r="D40" s="2">
        <f>COUNTIFS(Лист1!L$9:L1570,Лист2!B$36,Лист1!E$9:E1570,Лист2!C40)</f>
        <v>3</v>
      </c>
      <c r="E40" s="2">
        <f>COUNTIFS(Лист1!L$9:L$1544,Лист2!$B$36,Лист1!E$9:E$1544,Лист2!C40,Лист1!N$9:N$1544,"*приост*")+COUNTIFS(Лист1!L$9:L$1544,Лист2!$B$36,Лист1!E$9:E$1544,Лист2!C40,Лист1!N$9:N$1544,"*не ведут*")+COUNTIFS(Лист1!L$9:L$1544,Лист2!$B$36,Лист1!E$9:E$1544,Лист2!C40,Лист1!N$9:N$1544,"*консер*")</f>
        <v>0</v>
      </c>
      <c r="F40" s="2">
        <f>COUNTIFS(Лист1!L$9:L$1544,Лист2!$B$36,Лист1!E$9:E$1544,Лист2!C40,Лист1!N$9:N$1544,"*снят с надзора*")</f>
        <v>0</v>
      </c>
      <c r="G40" s="2">
        <f t="shared" si="0"/>
        <v>3</v>
      </c>
    </row>
    <row r="41" spans="2:7" x14ac:dyDescent="0.25">
      <c r="B41" s="10" t="s">
        <v>131</v>
      </c>
      <c r="C41" s="2" t="s">
        <v>689</v>
      </c>
      <c r="D41" s="2">
        <f>COUNTIFS(Лист1!L$9:L1571,Лист2!B$36,Лист1!E$9:E1571,Лист2!C41)</f>
        <v>6</v>
      </c>
      <c r="E41" s="2">
        <f>COUNTIFS(Лист1!L$9:L$1544,Лист2!$B$36,Лист1!E$9:E$1544,Лист2!C41,Лист1!N$9:N$1544,"*приост*")+COUNTIFS(Лист1!L$9:L$1544,Лист2!$B$36,Лист1!E$9:E$1544,Лист2!C41,Лист1!N$9:N$1544,"*не ведут*")+COUNTIFS(Лист1!L$9:L$1544,Лист2!$B$36,Лист1!E$9:E$1544,Лист2!C41,Лист1!N$9:N$1544,"*консер*")</f>
        <v>0</v>
      </c>
      <c r="F41" s="2">
        <f>COUNTIFS(Лист1!L$9:L$1544,Лист2!$B$36,Лист1!E$9:E$1544,Лист2!C41,Лист1!N$9:N$1544,"*снят с надзора*")</f>
        <v>0</v>
      </c>
      <c r="G41" s="2">
        <f t="shared" si="0"/>
        <v>6</v>
      </c>
    </row>
    <row r="42" spans="2:7" x14ac:dyDescent="0.25">
      <c r="B42" s="3" t="s">
        <v>2084</v>
      </c>
      <c r="C42" s="3"/>
      <c r="D42" s="3">
        <f>SUM(D36:D41)</f>
        <v>46</v>
      </c>
      <c r="E42" s="3">
        <f>SUM(E36:E41)</f>
        <v>4</v>
      </c>
      <c r="F42" s="3">
        <f>SUM(F36:F41)</f>
        <v>14</v>
      </c>
      <c r="G42" s="3">
        <f>SUM(G36:G41)</f>
        <v>28</v>
      </c>
    </row>
    <row r="43" spans="2:7" x14ac:dyDescent="0.25">
      <c r="B43" s="2" t="s">
        <v>125</v>
      </c>
      <c r="C43" s="2" t="s">
        <v>31</v>
      </c>
      <c r="D43" s="2">
        <f>COUNTIFS(Лист1!L$9:L1573,Лист2!B$43,Лист1!E$9:E1573,Лист2!C43)</f>
        <v>24</v>
      </c>
      <c r="E43" s="2">
        <f>COUNTIFS(Лист1!L$9:L$1544,Лист2!$B$43,Лист1!E$9:E$1544,Лист2!C43,Лист1!N$9:N$1544,"*приост*")+COUNTIFS(Лист1!L$9:L$1544,Лист2!$B$43,Лист1!E$9:E$1544,Лист2!C43,Лист1!N$9:N$1544,"*не ведут*")+COUNTIFS(Лист1!L$9:L$1544,Лист2!$B$43,Лист1!E$9:E$1544,Лист2!C43,Лист1!N$9:N$1544,"*консер*")</f>
        <v>6</v>
      </c>
      <c r="F43" s="2">
        <f>COUNTIFS(Лист1!L$9:L$1544,Лист2!$B$43,Лист1!E$9:E$1544,Лист2!C43,Лист1!N$9:N$1544,"*снят с надзора*")</f>
        <v>7</v>
      </c>
      <c r="G43" s="2">
        <f t="shared" si="0"/>
        <v>11</v>
      </c>
    </row>
    <row r="44" spans="2:7" x14ac:dyDescent="0.25">
      <c r="B44" s="10" t="s">
        <v>125</v>
      </c>
      <c r="C44" s="2" t="s">
        <v>118</v>
      </c>
      <c r="D44" s="2">
        <f>COUNTIFS(Лист1!L$9:L1574,Лист2!B$43,Лист1!E$9:E1574,Лист2!C44)</f>
        <v>6</v>
      </c>
      <c r="E44" s="2">
        <f>COUNTIFS(Лист1!L$9:L$1544,Лист2!$B$43,Лист1!E$9:E$1544,Лист2!C44,Лист1!N$9:N$1544,"*приост*")+COUNTIFS(Лист1!L$9:L$1544,Лист2!$B$43,Лист1!E$9:E$1544,Лист2!C44,Лист1!N$9:N$1544,"*не ведут*")+COUNTIFS(Лист1!L$9:L$1544,Лист2!$B$43,Лист1!E$9:E$1544,Лист2!C44,Лист1!N$9:N$1544,"*консер*")</f>
        <v>0</v>
      </c>
      <c r="F44" s="2">
        <f>COUNTIFS(Лист1!L$9:L$1544,Лист2!$B$43,Лист1!E$9:E$1544,Лист2!C44,Лист1!N$9:N$1544,"*снят с надзора*")</f>
        <v>2</v>
      </c>
      <c r="G44" s="2">
        <f t="shared" si="0"/>
        <v>4</v>
      </c>
    </row>
    <row r="45" spans="2:7" x14ac:dyDescent="0.25">
      <c r="B45" s="10" t="s">
        <v>125</v>
      </c>
      <c r="C45" s="2" t="s">
        <v>126</v>
      </c>
      <c r="D45" s="2">
        <f>COUNTIFS(Лист1!L$9:L1575,Лист2!B$43,Лист1!E$9:E1575,Лист2!C45)</f>
        <v>6</v>
      </c>
      <c r="E45" s="2">
        <f>COUNTIFS(Лист1!L$9:L$1544,Лист2!$B$43,Лист1!E$9:E$1544,Лист2!C45,Лист1!N$9:N$1544,"*приост*")+COUNTIFS(Лист1!L$9:L$1544,Лист2!$B$43,Лист1!E$9:E$1544,Лист2!C45,Лист1!N$9:N$1544,"*не ведут*")+COUNTIFS(Лист1!L$9:L$1544,Лист2!$B$43,Лист1!E$9:E$1544,Лист2!C45,Лист1!N$9:N$1544,"*консер*")</f>
        <v>0</v>
      </c>
      <c r="F45" s="2">
        <f>COUNTIFS(Лист1!L$9:L$1544,Лист2!$B$43,Лист1!E$9:E$1544,Лист2!C45,Лист1!N$9:N$1544,"*снят с надзора*")</f>
        <v>2</v>
      </c>
      <c r="G45" s="2">
        <f t="shared" si="0"/>
        <v>4</v>
      </c>
    </row>
    <row r="46" spans="2:7" x14ac:dyDescent="0.25">
      <c r="B46" s="10" t="s">
        <v>125</v>
      </c>
      <c r="C46" s="2" t="s">
        <v>114</v>
      </c>
      <c r="D46" s="2">
        <f>COUNTIFS(Лист1!L$9:L1576,Лист2!B$43,Лист1!E$9:E1576,Лист2!C46)</f>
        <v>8</v>
      </c>
      <c r="E46" s="2">
        <f>COUNTIFS(Лист1!L$9:L$1544,Лист2!$B$43,Лист1!E$9:E$1544,Лист2!C46,Лист1!N$9:N$1544,"*приост*")+COUNTIFS(Лист1!L$9:L$1544,Лист2!$B$43,Лист1!E$9:E$1544,Лист2!C46,Лист1!N$9:N$1544,"*не ведут*")+COUNTIFS(Лист1!L$9:L$1544,Лист2!$B$43,Лист1!E$9:E$1544,Лист2!C46,Лист1!N$9:N$1544,"*консер*")</f>
        <v>0</v>
      </c>
      <c r="F46" s="2">
        <f>COUNTIFS(Лист1!L$9:L$1544,Лист2!$B$43,Лист1!E$9:E$1544,Лист2!C46,Лист1!N$9:N$1544,"*снят с надзора*")</f>
        <v>3</v>
      </c>
      <c r="G46" s="2">
        <f t="shared" si="0"/>
        <v>5</v>
      </c>
    </row>
    <row r="47" spans="2:7" x14ac:dyDescent="0.25">
      <c r="B47" s="10" t="s">
        <v>125</v>
      </c>
      <c r="C47" s="2" t="s">
        <v>32</v>
      </c>
      <c r="D47" s="2">
        <f>COUNTIFS(Лист1!L$9:L1577,Лист2!B$43,Лист1!E$9:E1577,Лист2!C47)</f>
        <v>2</v>
      </c>
      <c r="E47" s="2">
        <f>COUNTIFS(Лист1!L$9:L$1544,Лист2!$B$43,Лист1!E$9:E$1544,Лист2!C47,Лист1!N$9:N$1544,"*приост*")+COUNTIFS(Лист1!L$9:L$1544,Лист2!$B$43,Лист1!E$9:E$1544,Лист2!C47,Лист1!N$9:N$1544,"*не ведут*")+COUNTIFS(Лист1!L$9:L$1544,Лист2!$B$43,Лист1!E$9:E$1544,Лист2!C47,Лист1!N$9:N$1544,"*консер*")</f>
        <v>0</v>
      </c>
      <c r="F47" s="2">
        <f>COUNTIFS(Лист1!L$9:L$1544,Лист2!$B$43,Лист1!E$9:E$1544,Лист2!C47,Лист1!N$9:N$1544,"*снят с надзора*")</f>
        <v>2</v>
      </c>
      <c r="G47" s="2">
        <f t="shared" si="0"/>
        <v>0</v>
      </c>
    </row>
    <row r="48" spans="2:7" x14ac:dyDescent="0.25">
      <c r="B48" s="10" t="s">
        <v>125</v>
      </c>
      <c r="C48" s="2" t="s">
        <v>140</v>
      </c>
      <c r="D48" s="2">
        <f>COUNTIFS(Лист1!L$9:L1578,Лист2!B$43,Лист1!E$9:E1578,Лист2!C48)</f>
        <v>1</v>
      </c>
      <c r="E48" s="2">
        <f>COUNTIFS(Лист1!L$9:L$1544,Лист2!$B$43,Лист1!E$9:E$1544,Лист2!C48,Лист1!N$9:N$1544,"*приост*")+COUNTIFS(Лист1!L$9:L$1544,Лист2!$B$43,Лист1!E$9:E$1544,Лист2!C48,Лист1!N$9:N$1544,"*не ведут*")+COUNTIFS(Лист1!L$9:L$1544,Лист2!$B$43,Лист1!E$9:E$1544,Лист2!C48,Лист1!N$9:N$1544,"*консер*")</f>
        <v>0</v>
      </c>
      <c r="F48" s="2">
        <f>COUNTIFS(Лист1!L$9:L$1544,Лист2!$B$43,Лист1!E$9:E$1544,Лист2!C48,Лист1!N$9:N$1544,"*снят с надзора*")</f>
        <v>1</v>
      </c>
      <c r="G48" s="2">
        <f t="shared" si="0"/>
        <v>0</v>
      </c>
    </row>
    <row r="49" spans="2:7" x14ac:dyDescent="0.25">
      <c r="B49" s="10" t="s">
        <v>125</v>
      </c>
      <c r="C49" s="2" t="s">
        <v>689</v>
      </c>
      <c r="D49" s="2">
        <f>COUNTIFS(Лист1!L$9:L1579,Лист2!B$43,Лист1!E$9:E1579,Лист2!C49)</f>
        <v>4</v>
      </c>
      <c r="E49" s="2">
        <f>COUNTIFS(Лист1!L$9:L$1544,Лист2!$B$43,Лист1!E$9:E$1544,Лист2!C49,Лист1!N$9:N$1544,"*приост*")+COUNTIFS(Лист1!L$9:L$1544,Лист2!$B$43,Лист1!E$9:E$1544,Лист2!C49,Лист1!N$9:N$1544,"*не ведут*")+COUNTIFS(Лист1!L$9:L$1544,Лист2!$B$43,Лист1!E$9:E$1544,Лист2!C49,Лист1!N$9:N$1544,"*консер*")</f>
        <v>0</v>
      </c>
      <c r="F49" s="2">
        <f>COUNTIFS(Лист1!L$9:L$1544,Лист2!$B$43,Лист1!E$9:E$1544,Лист2!C49,Лист1!N$9:N$1544,"*снят с надзора*")</f>
        <v>1</v>
      </c>
      <c r="G49" s="2">
        <f t="shared" si="0"/>
        <v>3</v>
      </c>
    </row>
    <row r="50" spans="2:7" x14ac:dyDescent="0.25">
      <c r="B50" s="3" t="s">
        <v>2084</v>
      </c>
      <c r="C50" s="3"/>
      <c r="D50" s="3">
        <f>SUM(D43:D49)</f>
        <v>51</v>
      </c>
      <c r="E50" s="3">
        <f>SUM(E43:E49)</f>
        <v>6</v>
      </c>
      <c r="F50" s="3">
        <f>SUM(F43:F49)</f>
        <v>18</v>
      </c>
      <c r="G50" s="3">
        <f>SUM(G43:G49)</f>
        <v>27</v>
      </c>
    </row>
    <row r="51" spans="2:7" x14ac:dyDescent="0.25">
      <c r="B51" s="2" t="s">
        <v>154</v>
      </c>
      <c r="C51" s="2" t="s">
        <v>31</v>
      </c>
      <c r="D51" s="2">
        <f>COUNTIFS(Лист1!L$9:L1581,Лист2!B$51,Лист1!E$9:E1581,Лист2!C51)</f>
        <v>24</v>
      </c>
      <c r="E51" s="2">
        <f>COUNTIFS(Лист1!L$9:L$1544,Лист2!$B$51,Лист1!E$9:E$1544,Лист2!C51,Лист1!N$9:N$1544,"*приост*")+COUNTIFS(Лист1!L$9:L$1544,Лист2!$B$51,Лист1!E$9:E$1544,Лист2!C51,Лист1!N$9:N$1544,"*не ведут*")+COUNTIFS(Лист1!L$9:L$1544,Лист2!$B$51,Лист1!E$9:E$1544,Лист2!C51,Лист1!N$9:N$1544,"*консер*")</f>
        <v>1</v>
      </c>
      <c r="F51" s="2">
        <f>COUNTIFS(Лист1!L$9:L$1544,Лист2!$B$51,Лист1!E$9:E$1544,Лист2!C51,Лист1!N$9:N$1544,"*снят с надзора*")</f>
        <v>1</v>
      </c>
      <c r="G51" s="2">
        <f t="shared" si="0"/>
        <v>22</v>
      </c>
    </row>
    <row r="52" spans="2:7" x14ac:dyDescent="0.25">
      <c r="B52" s="10" t="s">
        <v>154</v>
      </c>
      <c r="C52" s="2" t="s">
        <v>115</v>
      </c>
      <c r="D52" s="2">
        <f>COUNTIFS(Лист1!L$9:L1582,Лист2!B$51,Лист1!E$9:E1582,Лист2!C52)</f>
        <v>5</v>
      </c>
      <c r="E52" s="2">
        <f>COUNTIFS(Лист1!L$9:L$1544,Лист2!$B$51,Лист1!E$9:E$1544,Лист2!C52,Лист1!N$9:N$1544,"*приост*")+COUNTIFS(Лист1!L$9:L$1544,Лист2!$B$51,Лист1!E$9:E$1544,Лист2!C52,Лист1!N$9:N$1544,"*не ведут*")+COUNTIFS(Лист1!L$9:L$1544,Лист2!$B$51,Лист1!E$9:E$1544,Лист2!C52,Лист1!N$9:N$1544,"*консер*")</f>
        <v>0</v>
      </c>
      <c r="F52" s="2">
        <f>COUNTIFS(Лист1!L$9:L$1544,Лист2!$B$51,Лист1!E$9:E$1544,Лист2!C52,Лист1!N$9:N$1544,"*снят с надзора*")</f>
        <v>1</v>
      </c>
      <c r="G52" s="2">
        <f t="shared" si="0"/>
        <v>4</v>
      </c>
    </row>
    <row r="53" spans="2:7" x14ac:dyDescent="0.25">
      <c r="B53" s="10" t="s">
        <v>154</v>
      </c>
      <c r="C53" s="2" t="s">
        <v>120</v>
      </c>
      <c r="D53" s="2">
        <f>COUNTIFS(Лист1!L$9:L1583,Лист2!B$51,Лист1!E$9:E1583,Лист2!C53)</f>
        <v>2</v>
      </c>
      <c r="E53" s="2">
        <f>COUNTIFS(Лист1!L$9:L$1544,Лист2!$B$51,Лист1!E$9:E$1544,Лист2!C53,Лист1!N$9:N$1544,"*приост*")+COUNTIFS(Лист1!L$9:L$1544,Лист2!$B$51,Лист1!E$9:E$1544,Лист2!C53,Лист1!N$9:N$1544,"*не ведут*")+COUNTIFS(Лист1!L$9:L$1544,Лист2!$B$51,Лист1!E$9:E$1544,Лист2!C53,Лист1!N$9:N$1544,"*консер*")</f>
        <v>0</v>
      </c>
      <c r="F53" s="2">
        <f>COUNTIFS(Лист1!L$9:L$1544,Лист2!$B$51,Лист1!E$9:E$1544,Лист2!C53,Лист1!N$9:N$1544,"*снят с надзора*")</f>
        <v>0</v>
      </c>
      <c r="G53" s="2">
        <f t="shared" si="0"/>
        <v>2</v>
      </c>
    </row>
    <row r="54" spans="2:7" x14ac:dyDescent="0.25">
      <c r="B54" s="10" t="s">
        <v>154</v>
      </c>
      <c r="C54" s="5" t="s">
        <v>329</v>
      </c>
      <c r="D54" s="2">
        <f>COUNTIFS(Лист1!L$9:L1584,Лист2!B$51,Лист1!E$9:E1584,Лист2!C54)</f>
        <v>6</v>
      </c>
      <c r="E54" s="2">
        <f>COUNTIFS(Лист1!L$9:L$1544,Лист2!$B$51,Лист1!E$9:E$1544,Лист2!C54,Лист1!N$9:N$1544,"*приост*")+COUNTIFS(Лист1!L$9:L$1544,Лист2!$B$51,Лист1!E$9:E$1544,Лист2!C54,Лист1!N$9:N$1544,"*не ведут*")+COUNTIFS(Лист1!L$9:L$1544,Лист2!$B$51,Лист1!E$9:E$1544,Лист2!C54,Лист1!N$9:N$1544,"*консер*")</f>
        <v>0</v>
      </c>
      <c r="F54" s="2">
        <f>COUNTIFS(Лист1!L$9:L$1544,Лист2!$B$51,Лист1!E$9:E$1544,Лист2!C54,Лист1!N$9:N$1544,"*снят с надзора*")</f>
        <v>2</v>
      </c>
      <c r="G54" s="2">
        <f t="shared" si="0"/>
        <v>4</v>
      </c>
    </row>
    <row r="55" spans="2:7" x14ac:dyDescent="0.25">
      <c r="B55" s="10" t="s">
        <v>154</v>
      </c>
      <c r="C55" s="2" t="s">
        <v>51</v>
      </c>
      <c r="D55" s="2">
        <f>COUNTIFS(Лист1!L$9:L1585,Лист2!B$51,Лист1!E$9:E1585,Лист2!C55)</f>
        <v>3</v>
      </c>
      <c r="E55" s="2">
        <f>COUNTIFS(Лист1!L$9:L$1544,Лист2!$B$51,Лист1!E$9:E$1544,Лист2!C55,Лист1!N$9:N$1544,"*приост*")+COUNTIFS(Лист1!L$9:L$1544,Лист2!$B$51,Лист1!E$9:E$1544,Лист2!C55,Лист1!N$9:N$1544,"*не ведут*")+COUNTIFS(Лист1!L$9:L$1544,Лист2!$B$51,Лист1!E$9:E$1544,Лист2!C55,Лист1!N$9:N$1544,"*консер*")</f>
        <v>0</v>
      </c>
      <c r="F55" s="2">
        <f>COUNTIFS(Лист1!L$9:L$1544,Лист2!$B$51,Лист1!E$9:E$1544,Лист2!C55,Лист1!N$9:N$1544,"*снят с надзора*")</f>
        <v>0</v>
      </c>
      <c r="G55" s="2">
        <f t="shared" si="0"/>
        <v>3</v>
      </c>
    </row>
    <row r="56" spans="2:7" x14ac:dyDescent="0.25">
      <c r="B56" s="10" t="s">
        <v>154</v>
      </c>
      <c r="C56" s="2" t="s">
        <v>32</v>
      </c>
      <c r="D56" s="2">
        <f>COUNTIFS(Лист1!L$9:L1586,Лист2!B$51,Лист1!E$9:E1586,Лист2!C56)</f>
        <v>6</v>
      </c>
      <c r="E56" s="2">
        <f>COUNTIFS(Лист1!L$9:L$1544,Лист2!$B$51,Лист1!E$9:E$1544,Лист2!C56,Лист1!N$9:N$1544,"*приост*")+COUNTIFS(Лист1!L$9:L$1544,Лист2!$B$51,Лист1!E$9:E$1544,Лист2!C56,Лист1!N$9:N$1544,"*не ведут*")+COUNTIFS(Лист1!L$9:L$1544,Лист2!$B$51,Лист1!E$9:E$1544,Лист2!C56,Лист1!N$9:N$1544,"*консер*")</f>
        <v>0</v>
      </c>
      <c r="F56" s="2">
        <f>COUNTIFS(Лист1!L$9:L$1544,Лист2!$B$51,Лист1!E$9:E$1544,Лист2!C56,Лист1!N$9:N$1544,"*снят с надзора*")</f>
        <v>1</v>
      </c>
      <c r="G56" s="2">
        <f t="shared" si="0"/>
        <v>5</v>
      </c>
    </row>
    <row r="57" spans="2:7" x14ac:dyDescent="0.25">
      <c r="B57" s="10" t="s">
        <v>154</v>
      </c>
      <c r="C57" s="2" t="s">
        <v>689</v>
      </c>
      <c r="D57" s="2">
        <f>COUNTIFS(Лист1!L$9:L1587,Лист2!B$51,Лист1!E$9:E1587,Лист2!C57)</f>
        <v>6</v>
      </c>
      <c r="E57" s="2">
        <f>COUNTIFS(Лист1!L$9:L$1544,Лист2!$B$51,Лист1!E$9:E$1544,Лист2!C57,Лист1!N$9:N$1544,"*приост*")+COUNTIFS(Лист1!L$9:L$1544,Лист2!$B$51,Лист1!E$9:E$1544,Лист2!C57,Лист1!N$9:N$1544,"*не ведут*")+COUNTIFS(Лист1!L$9:L$1544,Лист2!$B$51,Лист1!E$9:E$1544,Лист2!C57,Лист1!N$9:N$1544,"*консер*")</f>
        <v>0</v>
      </c>
      <c r="F57" s="2">
        <f>COUNTIFS(Лист1!L$9:L$1544,Лист2!$B$51,Лист1!E$9:E$1544,Лист2!C57,Лист1!N$9:N$1544,"*снят с надзора*")</f>
        <v>1</v>
      </c>
      <c r="G57" s="2">
        <f t="shared" si="0"/>
        <v>5</v>
      </c>
    </row>
    <row r="58" spans="2:7" x14ac:dyDescent="0.25">
      <c r="B58" s="3" t="s">
        <v>2084</v>
      </c>
      <c r="C58" s="3"/>
      <c r="D58" s="3">
        <f>SUM(D51:D57)</f>
        <v>52</v>
      </c>
      <c r="E58" s="3">
        <f>SUM(E51:E57)</f>
        <v>1</v>
      </c>
      <c r="F58" s="3">
        <f>SUM(F51:F57)</f>
        <v>6</v>
      </c>
      <c r="G58" s="3">
        <f>SUM(G51:G57)</f>
        <v>45</v>
      </c>
    </row>
    <row r="59" spans="2:7" x14ac:dyDescent="0.25">
      <c r="B59" s="2" t="s">
        <v>294</v>
      </c>
      <c r="C59" s="2" t="s">
        <v>31</v>
      </c>
      <c r="D59" s="2">
        <f>COUNTIFS(Лист1!L$9:L1589,Лист2!B$59,Лист1!E$9:E1589,Лист2!C59)</f>
        <v>23</v>
      </c>
      <c r="E59" s="2">
        <f>COUNTIFS(Лист1!L$9:L$1544,Лист2!$B$59,Лист1!E$9:E$1544,Лист2!C59,Лист1!N$9:N$1544,"*приост*")+COUNTIFS(Лист1!L$9:L$1544,Лист2!$B$59,Лист1!E$9:E$1544,Лист2!C59,Лист1!N$9:N$1544,"*не ведут*")+COUNTIFS(Лист1!L$9:L$1544,Лист2!$B$59,Лист1!E$9:E$1544,Лист2!C59,Лист1!N$9:N$1544,"*консер*")</f>
        <v>0</v>
      </c>
      <c r="F59" s="2">
        <f>COUNTIFS(Лист1!L$9:L$1544,Лист2!$B$59,Лист1!E$9:E$1544,Лист2!C59,Лист1!N$9:N$1544,"*снят с надзора*")</f>
        <v>9</v>
      </c>
      <c r="G59" s="2">
        <f t="shared" si="0"/>
        <v>14</v>
      </c>
    </row>
    <row r="60" spans="2:7" x14ac:dyDescent="0.25">
      <c r="B60" s="10" t="s">
        <v>294</v>
      </c>
      <c r="C60" s="2" t="s">
        <v>117</v>
      </c>
      <c r="D60" s="2">
        <f>COUNTIFS(Лист1!L$9:L1590,Лист2!B$59,Лист1!E$9:E1590,Лист2!C60)</f>
        <v>13</v>
      </c>
      <c r="E60" s="2">
        <f>COUNTIFS(Лист1!L$9:L$1544,Лист2!$B$59,Лист1!E$9:E$1544,Лист2!C60,Лист1!N$9:N$1544,"*приост*")+COUNTIFS(Лист1!L$9:L$1544,Лист2!$B$59,Лист1!E$9:E$1544,Лист2!C60,Лист1!N$9:N$1544,"*не ведут*")+COUNTIFS(Лист1!L$9:L$1544,Лист2!$B$59,Лист1!E$9:E$1544,Лист2!C60,Лист1!N$9:N$1544,"*консер*")</f>
        <v>0</v>
      </c>
      <c r="F60" s="2">
        <f>COUNTIFS(Лист1!L$9:L$1544,Лист2!$B$59,Лист1!E$9:E$1544,Лист2!C60,Лист1!N$9:N$1544,"*снят с надзора*")</f>
        <v>3</v>
      </c>
      <c r="G60" s="2">
        <f t="shared" si="0"/>
        <v>10</v>
      </c>
    </row>
    <row r="61" spans="2:7" x14ac:dyDescent="0.25">
      <c r="B61" s="10" t="s">
        <v>294</v>
      </c>
      <c r="C61" s="2" t="s">
        <v>113</v>
      </c>
      <c r="D61" s="2">
        <f>COUNTIFS(Лист1!L$9:L1591,Лист2!B$59,Лист1!E$9:E1591,Лист2!C61)</f>
        <v>7</v>
      </c>
      <c r="E61" s="2">
        <f>COUNTIFS(Лист1!L$9:L$1544,Лист2!$B$59,Лист1!E$9:E$1544,Лист2!C61,Лист1!N$9:N$1544,"*приост*")+COUNTIFS(Лист1!L$9:L$1544,Лист2!$B$59,Лист1!E$9:E$1544,Лист2!C61,Лист1!N$9:N$1544,"*не ведут*")+COUNTIFS(Лист1!L$9:L$1544,Лист2!$B$59,Лист1!E$9:E$1544,Лист2!C61,Лист1!N$9:N$1544,"*консер*")</f>
        <v>1</v>
      </c>
      <c r="F61" s="2">
        <f>COUNTIFS(Лист1!L$9:L$1544,Лист2!$B$59,Лист1!E$9:E$1544,Лист2!C61,Лист1!N$9:N$1544,"*снят с надзора*")</f>
        <v>0</v>
      </c>
      <c r="G61" s="2">
        <f t="shared" si="0"/>
        <v>6</v>
      </c>
    </row>
    <row r="62" spans="2:7" x14ac:dyDescent="0.25">
      <c r="B62" s="10" t="s">
        <v>294</v>
      </c>
      <c r="C62" s="2" t="s">
        <v>689</v>
      </c>
      <c r="D62" s="2">
        <f>COUNTIFS(Лист1!L$9:L1592,Лист2!B$59,Лист1!E$9:E1592,Лист2!C62)</f>
        <v>5</v>
      </c>
      <c r="E62" s="2">
        <f>COUNTIFS(Лист1!L$9:L$1544,Лист2!$B$59,Лист1!E$9:E$1544,Лист2!C62,Лист1!N$9:N$1544,"*приост*")+COUNTIFS(Лист1!L$9:L$1544,Лист2!$B$59,Лист1!E$9:E$1544,Лист2!C62,Лист1!N$9:N$1544,"*не ведут*")+COUNTIFS(Лист1!L$9:L$1544,Лист2!$B$59,Лист1!E$9:E$1544,Лист2!C62,Лист1!N$9:N$1544,"*консер*")</f>
        <v>0</v>
      </c>
      <c r="F62" s="2">
        <f>COUNTIFS(Лист1!L$9:L$1544,Лист2!$B$59,Лист1!E$9:E$1544,Лист2!C62,Лист1!N$9:N$1544,"*снят с надзора*")</f>
        <v>2</v>
      </c>
      <c r="G62" s="2">
        <f t="shared" si="0"/>
        <v>3</v>
      </c>
    </row>
    <row r="63" spans="2:7" x14ac:dyDescent="0.25">
      <c r="B63" s="10" t="s">
        <v>294</v>
      </c>
      <c r="C63" s="2" t="s">
        <v>118</v>
      </c>
      <c r="D63" s="2">
        <f>COUNTIFS(Лист1!L$9:L1593,Лист2!B$59,Лист1!E$9:E1593,Лист2!C63)</f>
        <v>2</v>
      </c>
      <c r="E63" s="2">
        <f>COUNTIFS(Лист1!L$9:L$1544,Лист2!$B$59,Лист1!E$9:E$1544,Лист2!C63,Лист1!N$9:N$1544,"*приост*")+COUNTIFS(Лист1!L$9:L$1544,Лист2!$B$59,Лист1!E$9:E$1544,Лист2!C63,Лист1!N$9:N$1544,"*не ведут*")+COUNTIFS(Лист1!L$9:L$1544,Лист2!$B$59,Лист1!E$9:E$1544,Лист2!C63,Лист1!N$9:N$1544,"*консер*")</f>
        <v>0</v>
      </c>
      <c r="F63" s="2">
        <f>COUNTIFS(Лист1!L$9:L$1544,Лист2!$B$59,Лист1!E$9:E$1544,Лист2!C63,Лист1!N$9:N$1544,"*снят с надзора*")</f>
        <v>0</v>
      </c>
      <c r="G63" s="2">
        <f t="shared" si="0"/>
        <v>2</v>
      </c>
    </row>
    <row r="64" spans="2:7" x14ac:dyDescent="0.25">
      <c r="B64" s="10"/>
      <c r="C64" s="2" t="s">
        <v>32</v>
      </c>
      <c r="D64" s="2">
        <f>COUNTIFS(Лист1!L$9:L1594,Лист2!B$59,Лист1!E$9:E1594,Лист2!C64)</f>
        <v>0</v>
      </c>
      <c r="E64" s="2">
        <f>COUNTIFS(Лист1!L$9:L$1544,Лист2!$B$59,Лист1!E$9:E$1544,Лист2!C64,Лист1!N$9:N$1544,"*приост*")+COUNTIFS(Лист1!L$9:L$1544,Лист2!$B$59,Лист1!E$9:E$1544,Лист2!C64,Лист1!N$9:N$1544,"*не ведут*")+COUNTIFS(Лист1!L$9:L$1544,Лист2!$B$59,Лист1!E$9:E$1544,Лист2!C64,Лист1!N$9:N$1544,"*консер*")</f>
        <v>0</v>
      </c>
      <c r="F64" s="2">
        <f>COUNTIFS(Лист1!L$9:L$1544,Лист2!$B$59,Лист1!E$9:E$1544,Лист2!C64,Лист1!N$9:N$1544,"*снят с надзора*")</f>
        <v>0</v>
      </c>
      <c r="G64" s="2">
        <f t="shared" ref="G64" si="2">D64-E64-F64</f>
        <v>0</v>
      </c>
    </row>
    <row r="65" spans="2:7" x14ac:dyDescent="0.25">
      <c r="B65" s="10" t="s">
        <v>294</v>
      </c>
      <c r="C65" s="2" t="s">
        <v>81</v>
      </c>
      <c r="D65" s="2">
        <f>COUNTIFS(Лист1!L$9:L1594,Лист2!B$59,Лист1!E$9:E1594,Лист2!C65)</f>
        <v>3</v>
      </c>
      <c r="E65" s="2">
        <f>COUNTIFS(Лист1!L$9:L$1544,Лист2!$B$59,Лист1!E$9:E$1544,Лист2!C65,Лист1!N$9:N$1544,"*приост*")+COUNTIFS(Лист1!L$9:L$1544,Лист2!$B$59,Лист1!E$9:E$1544,Лист2!C65,Лист1!N$9:N$1544,"*не ведут*")+COUNTIFS(Лист1!L$9:L$1544,Лист2!$B$59,Лист1!E$9:E$1544,Лист2!C65,Лист1!N$9:N$1544,"*консер*")</f>
        <v>0</v>
      </c>
      <c r="F65" s="2">
        <f>COUNTIFS(Лист1!L$9:L$1544,Лист2!$B$59,Лист1!E$9:E$1544,Лист2!C65,Лист1!N$9:N$1544,"*снят с надзора*")</f>
        <v>0</v>
      </c>
      <c r="G65" s="2">
        <f t="shared" si="0"/>
        <v>3</v>
      </c>
    </row>
    <row r="66" spans="2:7" x14ac:dyDescent="0.25">
      <c r="B66" s="3" t="s">
        <v>2084</v>
      </c>
      <c r="C66" s="3"/>
      <c r="D66" s="3">
        <f>SUM(D59:D65)</f>
        <v>53</v>
      </c>
      <c r="E66" s="3">
        <f>SUM(E59:E65)</f>
        <v>1</v>
      </c>
      <c r="F66" s="3">
        <f>SUM(F59:F65)</f>
        <v>14</v>
      </c>
      <c r="G66" s="3">
        <f>SUM(G59:G65)</f>
        <v>38</v>
      </c>
    </row>
    <row r="67" spans="2:7" x14ac:dyDescent="0.25">
      <c r="B67" s="2" t="s">
        <v>350</v>
      </c>
      <c r="C67" s="2" t="s">
        <v>31</v>
      </c>
      <c r="D67" s="2">
        <f>COUNTIFS(Лист1!L$9:L1596,Лист2!B$67,Лист1!E$9:E1596,Лист2!C67)</f>
        <v>3</v>
      </c>
      <c r="E67" s="2">
        <f>COUNTIFS(Лист1!L$9:L$1544,Лист2!$B$67,Лист1!E$9:E$1544,Лист2!C67,Лист1!N$9:N$1544,"*приост*")+COUNTIFS(Лист1!L$9:L$1544,Лист2!$B$67,Лист1!E$9:E$1544,Лист2!C67,Лист1!N$9:N$1544,"*не ведут*")+COUNTIFS(Лист1!L$9:L$1544,Лист2!$B$67,Лист1!E$9:E$1544,Лист2!C67,Лист1!N$9:N$1544,"*консер*")</f>
        <v>1</v>
      </c>
      <c r="F67" s="2">
        <f>COUNTIFS(Лист1!L$9:L$1544,Лист2!$B$67,Лист1!E$9:E$1544,Лист2!C67,Лист1!N$9:N$1544,"*снят с надзора*")</f>
        <v>1</v>
      </c>
      <c r="G67" s="2">
        <f t="shared" si="0"/>
        <v>1</v>
      </c>
    </row>
    <row r="68" spans="2:7" x14ac:dyDescent="0.25">
      <c r="B68" s="10" t="s">
        <v>350</v>
      </c>
      <c r="C68" s="2" t="s">
        <v>118</v>
      </c>
      <c r="D68" s="2">
        <f>COUNTIFS(Лист1!L$9:L1597,Лист2!B$67,Лист1!E$9:E1597,Лист2!C68)</f>
        <v>5</v>
      </c>
      <c r="E68" s="2">
        <f>COUNTIFS(Лист1!L$9:L$1544,Лист2!$B$67,Лист1!E$9:E$1544,Лист2!C68,Лист1!N$9:N$1544,"*приост*")+COUNTIFS(Лист1!L$9:L$1544,Лист2!$B$67,Лист1!E$9:E$1544,Лист2!C68,Лист1!N$9:N$1544,"*не ведут*")+COUNTIFS(Лист1!L$9:L$1544,Лист2!$B$67,Лист1!E$9:E$1544,Лист2!C68,Лист1!N$9:N$1544,"*консер*")</f>
        <v>0</v>
      </c>
      <c r="F68" s="2">
        <f>COUNTIFS(Лист1!L$9:L$1544,Лист2!$B$67,Лист1!E$9:E$1544,Лист2!C68,Лист1!N$9:N$1544,"*снят с надзора*")</f>
        <v>2</v>
      </c>
      <c r="G68" s="2">
        <f t="shared" si="0"/>
        <v>3</v>
      </c>
    </row>
    <row r="69" spans="2:7" x14ac:dyDescent="0.25">
      <c r="B69" s="10" t="s">
        <v>350</v>
      </c>
      <c r="C69" s="2" t="s">
        <v>51</v>
      </c>
      <c r="D69" s="2">
        <f>COUNTIFS(Лист1!L$9:L1598,Лист2!B$67,Лист1!E$9:E1598,Лист2!C69)</f>
        <v>2</v>
      </c>
      <c r="E69" s="2">
        <f>COUNTIFS(Лист1!L$9:L$1544,Лист2!$B$67,Лист1!E$9:E$1544,Лист2!C69,Лист1!N$9:N$1544,"*приост*")+COUNTIFS(Лист1!L$9:L$1544,Лист2!$B$67,Лист1!E$9:E$1544,Лист2!C69,Лист1!N$9:N$1544,"*не ведут*")+COUNTIFS(Лист1!L$9:L$1544,Лист2!$B$67,Лист1!E$9:E$1544,Лист2!C69,Лист1!N$9:N$1544,"*консер*")</f>
        <v>1</v>
      </c>
      <c r="F69" s="2">
        <f>COUNTIFS(Лист1!L$9:L$1544,Лист2!$B$67,Лист1!E$9:E$1544,Лист2!C69,Лист1!N$9:N$1544,"*снят с надзора*")</f>
        <v>1</v>
      </c>
      <c r="G69" s="2">
        <f t="shared" si="0"/>
        <v>0</v>
      </c>
    </row>
    <row r="70" spans="2:7" x14ac:dyDescent="0.25">
      <c r="B70" s="10" t="s">
        <v>350</v>
      </c>
      <c r="C70" s="2" t="s">
        <v>32</v>
      </c>
      <c r="D70" s="2">
        <f>COUNTIFS(Лист1!L$9:L1599,Лист2!B$67,Лист1!E$9:E1599,Лист2!C70)</f>
        <v>7</v>
      </c>
      <c r="E70" s="2">
        <f>COUNTIFS(Лист1!L$9:L$1544,Лист2!$B$67,Лист1!E$9:E$1544,Лист2!C70,Лист1!N$9:N$1544,"*приост*")+COUNTIFS(Лист1!L$9:L$1544,Лист2!$B$67,Лист1!E$9:E$1544,Лист2!C70,Лист1!N$9:N$1544,"*не ведут*")+COUNTIFS(Лист1!L$9:L$1544,Лист2!$B$67,Лист1!E$9:E$1544,Лист2!C70,Лист1!N$9:N$1544,"*консер*")</f>
        <v>0</v>
      </c>
      <c r="F70" s="2">
        <f>COUNTIFS(Лист1!L$9:L$1544,Лист2!$B$67,Лист1!E$9:E$1544,Лист2!C70,Лист1!N$9:N$1544,"*снят с надзора*")</f>
        <v>2</v>
      </c>
      <c r="G70" s="2">
        <f t="shared" si="0"/>
        <v>5</v>
      </c>
    </row>
    <row r="71" spans="2:7" x14ac:dyDescent="0.25">
      <c r="B71" s="10" t="s">
        <v>350</v>
      </c>
      <c r="C71" s="2" t="s">
        <v>126</v>
      </c>
      <c r="D71" s="2">
        <f>COUNTIFS(Лист1!L$9:L1600,Лист2!B$67,Лист1!E$9:E1600,Лист2!C71)</f>
        <v>3</v>
      </c>
      <c r="E71" s="2">
        <f>COUNTIFS(Лист1!L$9:L$1544,Лист2!$B$67,Лист1!E$9:E$1544,Лист2!C71,Лист1!N$9:N$1544,"*приост*")+COUNTIFS(Лист1!L$9:L$1544,Лист2!$B$67,Лист1!E$9:E$1544,Лист2!C71,Лист1!N$9:N$1544,"*не ведут*")+COUNTIFS(Лист1!L$9:L$1544,Лист2!$B$67,Лист1!E$9:E$1544,Лист2!C71,Лист1!N$9:N$1544,"*консер*")</f>
        <v>0</v>
      </c>
      <c r="F71" s="2">
        <f>COUNTIFS(Лист1!L$9:L$1544,Лист2!$B$67,Лист1!E$9:E$1544,Лист2!C71,Лист1!N$9:N$1544,"*снят с надзора*")</f>
        <v>1</v>
      </c>
      <c r="G71" s="2">
        <f t="shared" si="0"/>
        <v>2</v>
      </c>
    </row>
    <row r="72" spans="2:7" x14ac:dyDescent="0.25">
      <c r="B72" s="10" t="s">
        <v>350</v>
      </c>
      <c r="C72" s="2" t="s">
        <v>121</v>
      </c>
      <c r="D72" s="2">
        <f>COUNTIFS(Лист1!L$9:L1601,Лист2!B$67,Лист1!E$9:E1601,Лист2!C72)</f>
        <v>4</v>
      </c>
      <c r="E72" s="2">
        <f>COUNTIFS(Лист1!L$9:L$1544,Лист2!$B$67,Лист1!E$9:E$1544,Лист2!C72,Лист1!N$9:N$1544,"*приост*")+COUNTIFS(Лист1!L$9:L$1544,Лист2!$B$67,Лист1!E$9:E$1544,Лист2!C72,Лист1!N$9:N$1544,"*не ведут*")+COUNTIFS(Лист1!L$9:L$1544,Лист2!$B$67,Лист1!E$9:E$1544,Лист2!C72,Лист1!N$9:N$1544,"*консер*")</f>
        <v>0</v>
      </c>
      <c r="F72" s="2">
        <f>COUNTIFS(Лист1!L$9:L$1544,Лист2!$B$67,Лист1!E$9:E$1544,Лист2!C72,Лист1!N$9:N$1544,"*снят с надзора*")</f>
        <v>3</v>
      </c>
      <c r="G72" s="2">
        <f t="shared" si="0"/>
        <v>1</v>
      </c>
    </row>
    <row r="73" spans="2:7" x14ac:dyDescent="0.25">
      <c r="B73" s="10" t="s">
        <v>350</v>
      </c>
      <c r="C73" s="2" t="s">
        <v>689</v>
      </c>
      <c r="D73" s="2">
        <f>COUNTIFS(Лист1!L$9:L1602,Лист2!B$67,Лист1!E$9:E1602,Лист2!C73)</f>
        <v>15</v>
      </c>
      <c r="E73" s="2">
        <f>COUNTIFS(Лист1!L$9:L$1544,Лист2!$B$67,Лист1!E$9:E$1544,Лист2!C73,Лист1!N$9:N$1544,"*приост*")+COUNTIFS(Лист1!L$9:L$1544,Лист2!$B$67,Лист1!E$9:E$1544,Лист2!C73,Лист1!N$9:N$1544,"*не ведут*")+COUNTIFS(Лист1!L$9:L$1544,Лист2!$B$67,Лист1!E$9:E$1544,Лист2!C73,Лист1!N$9:N$1544,"*консер*")</f>
        <v>1</v>
      </c>
      <c r="F73" s="2">
        <f>COUNTIFS(Лист1!L$9:L$1544,Лист2!$B$67,Лист1!E$9:E$1544,Лист2!C73,Лист1!N$9:N$1544,"*снят с надзора*")</f>
        <v>4</v>
      </c>
      <c r="G73" s="2">
        <f t="shared" si="0"/>
        <v>10</v>
      </c>
    </row>
    <row r="74" spans="2:7" x14ac:dyDescent="0.25">
      <c r="B74" s="10" t="s">
        <v>350</v>
      </c>
      <c r="C74" s="2" t="s">
        <v>117</v>
      </c>
      <c r="D74" s="2">
        <f>COUNTIFS(Лист1!L$9:L1603,Лист2!B$67,Лист1!E$9:E1603,Лист2!C74)</f>
        <v>1</v>
      </c>
      <c r="E74" s="2">
        <f>COUNTIFS(Лист1!L$9:L$1544,Лист2!$B$67,Лист1!E$9:E$1544,Лист2!C74,Лист1!N$9:N$1544,"*приост*")+COUNTIFS(Лист1!L$9:L$1544,Лист2!$B$67,Лист1!E$9:E$1544,Лист2!C74,Лист1!N$9:N$1544,"*не ведут*")+COUNTIFS(Лист1!L$9:L$1544,Лист2!$B$67,Лист1!E$9:E$1544,Лист2!C74,Лист1!N$9:N$1544,"*консер*")</f>
        <v>0</v>
      </c>
      <c r="F74" s="2">
        <f>COUNTIFS(Лист1!L$9:L$1544,Лист2!$B$67,Лист1!E$9:E$1544,Лист2!C74,Лист1!N$9:N$1544,"*снят с надзора*")</f>
        <v>0</v>
      </c>
      <c r="G74" s="2">
        <f t="shared" si="0"/>
        <v>1</v>
      </c>
    </row>
    <row r="75" spans="2:7" x14ac:dyDescent="0.25">
      <c r="B75" s="10"/>
      <c r="C75" s="2" t="s">
        <v>113</v>
      </c>
      <c r="D75" s="2">
        <f>COUNTIFS(Лист1!L$9:L1604,Лист2!B$67,Лист1!E$9:E1604,Лист2!C75)</f>
        <v>0</v>
      </c>
      <c r="E75" s="2">
        <f>COUNTIFS(Лист1!L$9:L$1544,Лист2!$B$67,Лист1!E$9:E$1544,Лист2!C75,Лист1!N$9:N$1544,"*приост*")+COUNTIFS(Лист1!L$9:L$1544,Лист2!$B$67,Лист1!E$9:E$1544,Лист2!C75,Лист1!N$9:N$1544,"*не ведут*")+COUNTIFS(Лист1!L$9:L$1544,Лист2!$B$67,Лист1!E$9:E$1544,Лист2!C75,Лист1!N$9:N$1544,"*консер*")</f>
        <v>0</v>
      </c>
      <c r="F75" s="2">
        <f>COUNTIFS(Лист1!L$9:L$1544,Лист2!$B$67,Лист1!E$9:E$1544,Лист2!C75,Лист1!N$9:N$1544,"*снят с надзора*")</f>
        <v>0</v>
      </c>
      <c r="G75" s="2">
        <f t="shared" ref="G75" si="3">D75-E75-F75</f>
        <v>0</v>
      </c>
    </row>
    <row r="76" spans="2:7" x14ac:dyDescent="0.25">
      <c r="B76" s="10" t="s">
        <v>350</v>
      </c>
      <c r="C76" s="2" t="s">
        <v>119</v>
      </c>
      <c r="D76" s="2">
        <f>COUNTIFS(Лист1!L$9:L1604,Лист2!B$67,Лист1!E$9:E1604,Лист2!C76)</f>
        <v>15</v>
      </c>
      <c r="E76" s="2">
        <f>COUNTIFS(Лист1!L$9:L$1544,Лист2!$B$67,Лист1!E$9:E$1544,Лист2!C76,Лист1!N$9:N$1544,"*приост*")+COUNTIFS(Лист1!L$9:L$1544,Лист2!$B$67,Лист1!E$9:E$1544,Лист2!C76,Лист1!N$9:N$1544,"*не ведут*")+COUNTIFS(Лист1!L$9:L$1544,Лист2!$B$67,Лист1!E$9:E$1544,Лист2!C76,Лист1!N$9:N$1544,"*консер*")</f>
        <v>1</v>
      </c>
      <c r="F76" s="2">
        <f>COUNTIFS(Лист1!L$9:L$1544,Лист2!$B$67,Лист1!E$9:E$1544,Лист2!C76,Лист1!N$9:N$1544,"*снят с надзора*")</f>
        <v>5</v>
      </c>
      <c r="G76" s="2">
        <f t="shared" si="0"/>
        <v>9</v>
      </c>
    </row>
    <row r="77" spans="2:7" x14ac:dyDescent="0.25">
      <c r="B77" s="3" t="s">
        <v>2084</v>
      </c>
      <c r="C77" s="3"/>
      <c r="D77" s="3">
        <f>SUM(D67:D76)</f>
        <v>55</v>
      </c>
      <c r="E77" s="3">
        <f>SUM(E67:E76)</f>
        <v>4</v>
      </c>
      <c r="F77" s="3">
        <f>SUM(F67:F76)</f>
        <v>19</v>
      </c>
      <c r="G77" s="3">
        <f>SUM(G67:G76)</f>
        <v>32</v>
      </c>
    </row>
    <row r="78" spans="2:7" x14ac:dyDescent="0.25">
      <c r="B78" s="2" t="s">
        <v>2085</v>
      </c>
      <c r="C78" s="2"/>
      <c r="D78" s="2">
        <f>SUM(D77,D17,D66,D58,D50,D42,D35,D29,D24,D11)</f>
        <v>427</v>
      </c>
      <c r="E78" s="2">
        <f>SUM(E77,E17,E66,E58,E50,E42,E35,E29,E24,E11)</f>
        <v>46</v>
      </c>
      <c r="F78" s="2">
        <f>SUM(F77,F17,F66,F58,F50,F42,F35,F29,F24,F11)</f>
        <v>119</v>
      </c>
      <c r="G78" s="2">
        <f>SUM(G77,G17,G66,G58,G50,G42,G35,G29,G24,G11)</f>
        <v>262</v>
      </c>
    </row>
    <row r="79" spans="2:7" ht="15" hidden="1" customHeight="1" x14ac:dyDescent="0.25"/>
  </sheetData>
  <mergeCells count="3">
    <mergeCell ref="B5:B6"/>
    <mergeCell ref="C5:C6"/>
    <mergeCell ref="D5:G5"/>
  </mergeCells>
  <phoneticPr fontId="10" type="noConversion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E195"/>
  <sheetViews>
    <sheetView topLeftCell="A148" workbookViewId="0">
      <selection activeCell="D163" sqref="D163"/>
    </sheetView>
  </sheetViews>
  <sheetFormatPr defaultRowHeight="15" x14ac:dyDescent="0.25"/>
  <cols>
    <col min="1" max="1" width="2.85546875" customWidth="1"/>
    <col min="3" max="3" width="11.42578125" style="13" customWidth="1"/>
    <col min="4" max="4" width="63.42578125" customWidth="1"/>
    <col min="5" max="5" width="10.140625" bestFit="1" customWidth="1"/>
  </cols>
  <sheetData>
    <row r="2" spans="2:5" x14ac:dyDescent="0.25">
      <c r="B2" t="s">
        <v>2098</v>
      </c>
    </row>
    <row r="4" spans="2:5" x14ac:dyDescent="0.25">
      <c r="B4" s="11"/>
      <c r="C4" s="17" t="s">
        <v>2101</v>
      </c>
      <c r="D4" s="11" t="s">
        <v>2100</v>
      </c>
      <c r="E4" s="11" t="s">
        <v>2099</v>
      </c>
    </row>
    <row r="5" spans="2:5" x14ac:dyDescent="0.25">
      <c r="B5" s="11">
        <v>1</v>
      </c>
      <c r="C5" s="17" t="s">
        <v>1845</v>
      </c>
      <c r="D5" s="11" t="s">
        <v>1844</v>
      </c>
      <c r="E5" s="12">
        <v>44405</v>
      </c>
    </row>
    <row r="6" spans="2:5" x14ac:dyDescent="0.25">
      <c r="B6" s="11">
        <v>2</v>
      </c>
      <c r="C6" s="17" t="s">
        <v>2104</v>
      </c>
      <c r="D6" s="11" t="s">
        <v>2105</v>
      </c>
      <c r="E6" s="12">
        <v>44406</v>
      </c>
    </row>
    <row r="7" spans="2:5" x14ac:dyDescent="0.25">
      <c r="B7" s="11">
        <v>3</v>
      </c>
      <c r="C7" s="17" t="s">
        <v>1836</v>
      </c>
      <c r="D7" s="11" t="s">
        <v>1834</v>
      </c>
      <c r="E7" s="12">
        <v>44406</v>
      </c>
    </row>
    <row r="8" spans="2:5" x14ac:dyDescent="0.25">
      <c r="B8" s="11">
        <v>4</v>
      </c>
      <c r="C8" s="17" t="s">
        <v>2010</v>
      </c>
      <c r="D8" s="11" t="s">
        <v>2011</v>
      </c>
      <c r="E8" s="12">
        <v>44411</v>
      </c>
    </row>
    <row r="9" spans="2:5" x14ac:dyDescent="0.25">
      <c r="B9" s="11">
        <v>5</v>
      </c>
      <c r="C9" s="17" t="s">
        <v>2117</v>
      </c>
      <c r="D9" s="11" t="s">
        <v>1997</v>
      </c>
      <c r="E9" s="12">
        <v>44411</v>
      </c>
    </row>
    <row r="10" spans="2:5" x14ac:dyDescent="0.25">
      <c r="B10" s="11">
        <v>6</v>
      </c>
      <c r="C10" s="17" t="s">
        <v>1949</v>
      </c>
      <c r="D10" s="11" t="s">
        <v>2120</v>
      </c>
      <c r="E10" s="12">
        <v>44411</v>
      </c>
    </row>
    <row r="11" spans="2:5" x14ac:dyDescent="0.25">
      <c r="B11" s="11">
        <v>7</v>
      </c>
      <c r="C11" s="17" t="s">
        <v>1911</v>
      </c>
      <c r="D11" s="11" t="s">
        <v>2121</v>
      </c>
      <c r="E11" s="12">
        <v>44412</v>
      </c>
    </row>
    <row r="12" spans="2:5" x14ac:dyDescent="0.25">
      <c r="B12" s="11">
        <v>8</v>
      </c>
      <c r="C12" s="17" t="s">
        <v>2028</v>
      </c>
      <c r="D12" s="11" t="s">
        <v>2122</v>
      </c>
      <c r="E12" s="12">
        <v>44412</v>
      </c>
    </row>
    <row r="13" spans="2:5" x14ac:dyDescent="0.25">
      <c r="B13" s="11">
        <v>9</v>
      </c>
      <c r="C13" s="17" t="s">
        <v>2106</v>
      </c>
      <c r="D13" s="11" t="s">
        <v>2123</v>
      </c>
      <c r="E13" s="12">
        <v>44412</v>
      </c>
    </row>
    <row r="14" spans="2:5" x14ac:dyDescent="0.25">
      <c r="B14" s="11">
        <v>10</v>
      </c>
      <c r="C14" s="17" t="s">
        <v>2015</v>
      </c>
      <c r="D14" s="11" t="s">
        <v>2016</v>
      </c>
      <c r="E14" s="12">
        <v>44412</v>
      </c>
    </row>
    <row r="15" spans="2:5" x14ac:dyDescent="0.25">
      <c r="B15" s="11">
        <v>11</v>
      </c>
      <c r="C15" s="17" t="s">
        <v>1944</v>
      </c>
      <c r="D15" s="11" t="s">
        <v>1945</v>
      </c>
      <c r="E15" s="12">
        <v>44412</v>
      </c>
    </row>
    <row r="16" spans="2:5" x14ac:dyDescent="0.25">
      <c r="B16" s="11">
        <v>12</v>
      </c>
      <c r="C16" s="17" t="s">
        <v>1794</v>
      </c>
      <c r="D16" s="11" t="s">
        <v>1790</v>
      </c>
      <c r="E16" s="12">
        <v>44413</v>
      </c>
    </row>
    <row r="17" spans="2:5" x14ac:dyDescent="0.25">
      <c r="B17" s="11">
        <v>13</v>
      </c>
      <c r="C17" s="17" t="s">
        <v>1316</v>
      </c>
      <c r="D17" s="11" t="s">
        <v>1314</v>
      </c>
      <c r="E17" s="12">
        <v>44413</v>
      </c>
    </row>
    <row r="18" spans="2:5" x14ac:dyDescent="0.25">
      <c r="B18" s="11">
        <v>14</v>
      </c>
      <c r="C18" s="17" t="s">
        <v>1780</v>
      </c>
      <c r="D18" s="11" t="s">
        <v>1779</v>
      </c>
      <c r="E18" s="12">
        <v>44413</v>
      </c>
    </row>
    <row r="19" spans="2:5" x14ac:dyDescent="0.25">
      <c r="B19" s="11">
        <v>15</v>
      </c>
      <c r="C19" s="17" t="s">
        <v>1625</v>
      </c>
      <c r="D19" s="11" t="s">
        <v>2129</v>
      </c>
      <c r="E19" s="12">
        <v>44414</v>
      </c>
    </row>
    <row r="20" spans="2:5" x14ac:dyDescent="0.25">
      <c r="B20" s="11">
        <v>16</v>
      </c>
      <c r="C20" s="17" t="s">
        <v>1786</v>
      </c>
      <c r="D20" s="11" t="s">
        <v>1784</v>
      </c>
      <c r="E20" s="12">
        <v>44414</v>
      </c>
    </row>
    <row r="21" spans="2:5" x14ac:dyDescent="0.25">
      <c r="B21" s="11">
        <v>17</v>
      </c>
      <c r="C21" s="17" t="s">
        <v>1444</v>
      </c>
      <c r="D21" s="11" t="s">
        <v>2131</v>
      </c>
      <c r="E21" s="12">
        <v>44417</v>
      </c>
    </row>
    <row r="22" spans="2:5" x14ac:dyDescent="0.25">
      <c r="B22" s="11">
        <v>18</v>
      </c>
      <c r="C22" s="17" t="s">
        <v>1638</v>
      </c>
      <c r="D22" s="11" t="s">
        <v>1632</v>
      </c>
      <c r="E22" s="12">
        <v>44417</v>
      </c>
    </row>
    <row r="23" spans="2:5" x14ac:dyDescent="0.25">
      <c r="B23" s="11">
        <v>19</v>
      </c>
      <c r="C23" s="17" t="s">
        <v>1628</v>
      </c>
      <c r="D23" s="11" t="s">
        <v>1627</v>
      </c>
      <c r="E23" s="12">
        <v>44417</v>
      </c>
    </row>
    <row r="24" spans="2:5" x14ac:dyDescent="0.25">
      <c r="B24" s="11">
        <v>20</v>
      </c>
      <c r="C24" s="17" t="s">
        <v>1442</v>
      </c>
      <c r="D24" s="11" t="s">
        <v>1440</v>
      </c>
      <c r="E24" s="12">
        <v>44417</v>
      </c>
    </row>
    <row r="25" spans="2:5" x14ac:dyDescent="0.25">
      <c r="B25" s="11">
        <v>21</v>
      </c>
      <c r="C25" s="17" t="s">
        <v>804</v>
      </c>
      <c r="D25" s="11" t="s">
        <v>803</v>
      </c>
      <c r="E25" s="12">
        <v>44417</v>
      </c>
    </row>
    <row r="26" spans="2:5" x14ac:dyDescent="0.25">
      <c r="B26" s="11">
        <v>22</v>
      </c>
      <c r="C26" s="17" t="s">
        <v>1011</v>
      </c>
      <c r="D26" s="11" t="s">
        <v>809</v>
      </c>
      <c r="E26" s="12">
        <v>44417</v>
      </c>
    </row>
    <row r="27" spans="2:5" x14ac:dyDescent="0.25">
      <c r="B27" s="11">
        <v>23</v>
      </c>
      <c r="C27" s="17" t="s">
        <v>1019</v>
      </c>
      <c r="D27" s="11" t="s">
        <v>1021</v>
      </c>
      <c r="E27" s="12">
        <v>44418</v>
      </c>
    </row>
    <row r="28" spans="2:5" x14ac:dyDescent="0.25">
      <c r="B28" s="11">
        <v>24</v>
      </c>
      <c r="C28" s="17" t="s">
        <v>654</v>
      </c>
      <c r="D28" s="11" t="s">
        <v>653</v>
      </c>
      <c r="E28" s="12">
        <v>44418</v>
      </c>
    </row>
    <row r="29" spans="2:5" x14ac:dyDescent="0.25">
      <c r="B29" s="11">
        <v>25</v>
      </c>
      <c r="C29" s="17" t="s">
        <v>610</v>
      </c>
      <c r="D29" s="11" t="s">
        <v>611</v>
      </c>
      <c r="E29" s="12">
        <v>44418</v>
      </c>
    </row>
    <row r="30" spans="2:5" x14ac:dyDescent="0.25">
      <c r="B30" s="11">
        <v>26</v>
      </c>
      <c r="C30" s="17" t="s">
        <v>1013</v>
      </c>
      <c r="D30" s="11" t="s">
        <v>1012</v>
      </c>
      <c r="E30" s="12">
        <v>44419</v>
      </c>
    </row>
    <row r="31" spans="2:5" x14ac:dyDescent="0.25">
      <c r="B31" s="11">
        <v>27</v>
      </c>
      <c r="C31" s="17" t="s">
        <v>1018</v>
      </c>
      <c r="D31" s="11" t="s">
        <v>1020</v>
      </c>
      <c r="E31" s="12">
        <v>44419</v>
      </c>
    </row>
    <row r="32" spans="2:5" x14ac:dyDescent="0.25">
      <c r="B32" s="11">
        <v>28</v>
      </c>
      <c r="C32" s="17" t="s">
        <v>345</v>
      </c>
      <c r="D32" s="11" t="s">
        <v>346</v>
      </c>
      <c r="E32" s="12">
        <v>44419</v>
      </c>
    </row>
    <row r="33" spans="2:5" x14ac:dyDescent="0.25">
      <c r="B33" s="11">
        <v>29</v>
      </c>
      <c r="C33" s="17" t="s">
        <v>289</v>
      </c>
      <c r="D33" s="11" t="s">
        <v>440</v>
      </c>
      <c r="E33" s="12">
        <v>44421</v>
      </c>
    </row>
    <row r="34" spans="2:5" x14ac:dyDescent="0.25">
      <c r="B34" s="11">
        <v>30</v>
      </c>
      <c r="C34" s="17" t="s">
        <v>1362</v>
      </c>
      <c r="D34" s="11" t="s">
        <v>1364</v>
      </c>
      <c r="E34" s="12">
        <v>44424</v>
      </c>
    </row>
    <row r="35" spans="2:5" x14ac:dyDescent="0.25">
      <c r="B35" s="11">
        <v>31</v>
      </c>
      <c r="C35" s="17" t="s">
        <v>1714</v>
      </c>
      <c r="D35" s="11" t="s">
        <v>1713</v>
      </c>
      <c r="E35" s="12">
        <v>44424</v>
      </c>
    </row>
    <row r="36" spans="2:5" x14ac:dyDescent="0.25">
      <c r="B36" s="11">
        <v>32</v>
      </c>
      <c r="C36" s="17" t="s">
        <v>1523</v>
      </c>
      <c r="D36" s="11" t="s">
        <v>1521</v>
      </c>
      <c r="E36" s="12">
        <v>44424</v>
      </c>
    </row>
    <row r="37" spans="2:5" x14ac:dyDescent="0.25">
      <c r="B37" s="11">
        <v>33</v>
      </c>
      <c r="C37" s="17" t="s">
        <v>1727</v>
      </c>
      <c r="D37" s="11" t="s">
        <v>2103</v>
      </c>
      <c r="E37" s="12">
        <v>44424</v>
      </c>
    </row>
    <row r="38" spans="2:5" x14ac:dyDescent="0.25">
      <c r="B38" s="11">
        <v>34</v>
      </c>
      <c r="C38" s="17" t="s">
        <v>1953</v>
      </c>
      <c r="D38" s="11" t="s">
        <v>1954</v>
      </c>
      <c r="E38" s="12">
        <v>44425</v>
      </c>
    </row>
    <row r="39" spans="2:5" x14ac:dyDescent="0.25">
      <c r="B39" s="11">
        <v>35</v>
      </c>
      <c r="C39" s="17" t="s">
        <v>1836</v>
      </c>
      <c r="D39" s="11" t="s">
        <v>1834</v>
      </c>
      <c r="E39" s="12">
        <v>44425</v>
      </c>
    </row>
    <row r="40" spans="2:5" x14ac:dyDescent="0.25">
      <c r="B40" s="11">
        <v>36</v>
      </c>
      <c r="C40" s="17" t="s">
        <v>1125</v>
      </c>
      <c r="D40" s="11" t="s">
        <v>896</v>
      </c>
      <c r="E40" s="12">
        <v>44425</v>
      </c>
    </row>
    <row r="41" spans="2:5" x14ac:dyDescent="0.25">
      <c r="B41" s="11">
        <v>37</v>
      </c>
      <c r="C41" s="17" t="s">
        <v>1126</v>
      </c>
      <c r="D41" s="11" t="s">
        <v>2181</v>
      </c>
      <c r="E41" s="12">
        <v>44425</v>
      </c>
    </row>
    <row r="42" spans="2:5" x14ac:dyDescent="0.25">
      <c r="B42" s="11">
        <v>38</v>
      </c>
      <c r="C42" s="17" t="s">
        <v>1397</v>
      </c>
      <c r="D42" s="11" t="s">
        <v>1396</v>
      </c>
      <c r="E42" s="12">
        <v>44425</v>
      </c>
    </row>
    <row r="43" spans="2:5" x14ac:dyDescent="0.25">
      <c r="B43" s="11">
        <v>39</v>
      </c>
      <c r="C43" s="17" t="s">
        <v>1093</v>
      </c>
      <c r="D43" s="11" t="s">
        <v>1092</v>
      </c>
      <c r="E43" s="12">
        <v>44425</v>
      </c>
    </row>
    <row r="44" spans="2:5" x14ac:dyDescent="0.25">
      <c r="B44" s="11">
        <v>40</v>
      </c>
      <c r="C44" s="17" t="s">
        <v>1513</v>
      </c>
      <c r="D44" s="11" t="s">
        <v>2185</v>
      </c>
      <c r="E44" s="12">
        <v>44426</v>
      </c>
    </row>
    <row r="45" spans="2:5" x14ac:dyDescent="0.25">
      <c r="B45" s="11">
        <v>41</v>
      </c>
      <c r="C45" s="17" t="s">
        <v>1516</v>
      </c>
      <c r="D45" s="11" t="s">
        <v>2186</v>
      </c>
      <c r="E45" s="12">
        <v>44426</v>
      </c>
    </row>
    <row r="46" spans="2:5" x14ac:dyDescent="0.25">
      <c r="B46" s="11">
        <v>42</v>
      </c>
      <c r="C46" s="17" t="s">
        <v>1837</v>
      </c>
      <c r="D46" s="11" t="s">
        <v>1835</v>
      </c>
      <c r="E46" s="12">
        <v>44426</v>
      </c>
    </row>
    <row r="47" spans="2:5" x14ac:dyDescent="0.25">
      <c r="B47" s="11">
        <v>43</v>
      </c>
      <c r="C47" s="17" t="s">
        <v>699</v>
      </c>
      <c r="D47" s="11" t="s">
        <v>2187</v>
      </c>
      <c r="E47" s="12">
        <v>44426</v>
      </c>
    </row>
    <row r="48" spans="2:5" x14ac:dyDescent="0.25">
      <c r="B48" s="11">
        <v>44</v>
      </c>
      <c r="C48" s="17" t="s">
        <v>709</v>
      </c>
      <c r="D48" s="11" t="s">
        <v>708</v>
      </c>
      <c r="E48" s="12">
        <v>44426</v>
      </c>
    </row>
    <row r="49" spans="2:5" x14ac:dyDescent="0.25">
      <c r="B49" s="11">
        <v>45</v>
      </c>
      <c r="C49" s="17" t="s">
        <v>672</v>
      </c>
      <c r="D49" s="11" t="s">
        <v>671</v>
      </c>
      <c r="E49" s="12">
        <v>44426</v>
      </c>
    </row>
    <row r="50" spans="2:5" x14ac:dyDescent="0.25">
      <c r="B50" s="11">
        <v>46</v>
      </c>
      <c r="C50" s="17" t="s">
        <v>682</v>
      </c>
      <c r="D50" s="11" t="s">
        <v>2198</v>
      </c>
      <c r="E50" s="12">
        <v>44427</v>
      </c>
    </row>
    <row r="51" spans="2:5" x14ac:dyDescent="0.25">
      <c r="B51" s="11">
        <v>47</v>
      </c>
      <c r="C51" s="17" t="s">
        <v>892</v>
      </c>
      <c r="D51" s="11" t="s">
        <v>890</v>
      </c>
      <c r="E51" s="12">
        <v>44427</v>
      </c>
    </row>
    <row r="52" spans="2:5" x14ac:dyDescent="0.25">
      <c r="B52" s="11">
        <v>48</v>
      </c>
      <c r="C52" s="17" t="s">
        <v>750</v>
      </c>
      <c r="D52" s="11" t="s">
        <v>2199</v>
      </c>
      <c r="E52" s="12">
        <v>44427</v>
      </c>
    </row>
    <row r="53" spans="2:5" x14ac:dyDescent="0.25">
      <c r="B53" s="11">
        <v>49</v>
      </c>
      <c r="C53" s="17" t="s">
        <v>1718</v>
      </c>
      <c r="D53" s="11" t="s">
        <v>2200</v>
      </c>
      <c r="E53" s="12">
        <v>44428</v>
      </c>
    </row>
    <row r="54" spans="2:5" x14ac:dyDescent="0.25">
      <c r="B54" s="11">
        <v>50</v>
      </c>
      <c r="C54" s="17" t="s">
        <v>1722</v>
      </c>
      <c r="D54" s="11" t="s">
        <v>2201</v>
      </c>
      <c r="E54" s="12">
        <v>44428</v>
      </c>
    </row>
    <row r="55" spans="2:5" x14ac:dyDescent="0.25">
      <c r="B55" s="11">
        <v>51</v>
      </c>
      <c r="C55" s="17" t="s">
        <v>506</v>
      </c>
      <c r="D55" s="11" t="s">
        <v>2203</v>
      </c>
      <c r="E55" s="12">
        <v>44428</v>
      </c>
    </row>
    <row r="56" spans="2:5" x14ac:dyDescent="0.25">
      <c r="B56" s="11">
        <v>52</v>
      </c>
      <c r="C56" s="17" t="s">
        <v>543</v>
      </c>
      <c r="D56" s="11" t="s">
        <v>2204</v>
      </c>
      <c r="E56" s="12">
        <v>44428</v>
      </c>
    </row>
    <row r="57" spans="2:5" x14ac:dyDescent="0.25">
      <c r="B57" s="11">
        <v>53</v>
      </c>
      <c r="C57" s="17" t="s">
        <v>284</v>
      </c>
      <c r="D57" s="11" t="s">
        <v>285</v>
      </c>
      <c r="E57" s="12">
        <v>44431</v>
      </c>
    </row>
    <row r="58" spans="2:5" x14ac:dyDescent="0.25">
      <c r="B58" s="11">
        <v>54</v>
      </c>
      <c r="C58" s="17" t="s">
        <v>547</v>
      </c>
      <c r="D58" s="11" t="s">
        <v>548</v>
      </c>
      <c r="E58" s="12">
        <v>44431</v>
      </c>
    </row>
    <row r="59" spans="2:5" x14ac:dyDescent="0.25">
      <c r="B59" s="11">
        <v>55</v>
      </c>
      <c r="C59" s="17" t="s">
        <v>1373</v>
      </c>
      <c r="D59" s="11" t="s">
        <v>1372</v>
      </c>
      <c r="E59" s="12">
        <v>44431</v>
      </c>
    </row>
    <row r="60" spans="2:5" x14ac:dyDescent="0.25">
      <c r="B60" s="11">
        <v>56</v>
      </c>
      <c r="C60" s="17" t="s">
        <v>668</v>
      </c>
      <c r="D60" s="11" t="s">
        <v>667</v>
      </c>
      <c r="E60" s="12">
        <v>44431</v>
      </c>
    </row>
    <row r="61" spans="2:5" x14ac:dyDescent="0.25">
      <c r="B61" s="11">
        <v>57</v>
      </c>
      <c r="C61" s="17" t="s">
        <v>604</v>
      </c>
      <c r="D61" s="11" t="s">
        <v>605</v>
      </c>
      <c r="E61" s="12">
        <v>44432</v>
      </c>
    </row>
    <row r="62" spans="2:5" x14ac:dyDescent="0.25">
      <c r="B62" s="11">
        <v>58</v>
      </c>
      <c r="C62" s="17" t="s">
        <v>1415</v>
      </c>
      <c r="D62" s="11" t="s">
        <v>1414</v>
      </c>
      <c r="E62" s="12">
        <v>44433</v>
      </c>
    </row>
    <row r="63" spans="2:5" x14ac:dyDescent="0.25">
      <c r="B63" s="11">
        <v>59</v>
      </c>
      <c r="C63" s="17" t="s">
        <v>29</v>
      </c>
      <c r="D63" s="11" t="s">
        <v>66</v>
      </c>
      <c r="E63" s="12">
        <v>44433</v>
      </c>
    </row>
    <row r="64" spans="2:5" x14ac:dyDescent="0.25">
      <c r="B64" s="11">
        <v>60</v>
      </c>
      <c r="C64" s="17" t="s">
        <v>1295</v>
      </c>
      <c r="D64" s="11" t="s">
        <v>1289</v>
      </c>
      <c r="E64" s="12">
        <v>44433</v>
      </c>
    </row>
    <row r="65" spans="2:5" x14ac:dyDescent="0.25">
      <c r="B65" s="11">
        <v>61</v>
      </c>
      <c r="C65" s="17" t="s">
        <v>1290</v>
      </c>
      <c r="D65" s="11" t="s">
        <v>1284</v>
      </c>
      <c r="E65" s="12">
        <v>44433</v>
      </c>
    </row>
    <row r="66" spans="2:5" x14ac:dyDescent="0.25">
      <c r="B66" s="11">
        <v>62</v>
      </c>
      <c r="C66" s="17" t="s">
        <v>1292</v>
      </c>
      <c r="D66" s="11" t="s">
        <v>1286</v>
      </c>
      <c r="E66" s="12">
        <v>44433</v>
      </c>
    </row>
    <row r="67" spans="2:5" x14ac:dyDescent="0.25">
      <c r="B67" s="11">
        <v>63</v>
      </c>
      <c r="C67" s="17" t="s">
        <v>1293</v>
      </c>
      <c r="D67" s="11" t="s">
        <v>1287</v>
      </c>
      <c r="E67" s="12">
        <v>44433</v>
      </c>
    </row>
    <row r="68" spans="2:5" x14ac:dyDescent="0.25">
      <c r="B68" s="11">
        <v>64</v>
      </c>
      <c r="C68" s="17" t="s">
        <v>1294</v>
      </c>
      <c r="D68" s="11" t="s">
        <v>1288</v>
      </c>
      <c r="E68" s="12">
        <v>44433</v>
      </c>
    </row>
    <row r="69" spans="2:5" x14ac:dyDescent="0.25">
      <c r="B69" s="11">
        <v>65</v>
      </c>
      <c r="C69" s="17" t="s">
        <v>1291</v>
      </c>
      <c r="D69" s="11" t="s">
        <v>1285</v>
      </c>
      <c r="E69" s="12">
        <v>44433</v>
      </c>
    </row>
    <row r="70" spans="2:5" x14ac:dyDescent="0.25">
      <c r="B70" s="11">
        <v>66</v>
      </c>
      <c r="C70" s="17" t="s">
        <v>102</v>
      </c>
      <c r="D70" s="11" t="s">
        <v>60</v>
      </c>
      <c r="E70" s="12">
        <v>44434</v>
      </c>
    </row>
    <row r="71" spans="2:5" x14ac:dyDescent="0.25">
      <c r="B71" s="11">
        <v>67</v>
      </c>
      <c r="C71" s="17" t="s">
        <v>271</v>
      </c>
      <c r="D71" s="11" t="s">
        <v>2210</v>
      </c>
      <c r="E71" s="12">
        <v>44435</v>
      </c>
    </row>
    <row r="72" spans="2:5" x14ac:dyDescent="0.25">
      <c r="B72" s="11">
        <v>68</v>
      </c>
      <c r="C72" s="17" t="s">
        <v>183</v>
      </c>
      <c r="D72" s="11" t="s">
        <v>182</v>
      </c>
      <c r="E72" s="12">
        <v>44435</v>
      </c>
    </row>
    <row r="73" spans="2:5" x14ac:dyDescent="0.25">
      <c r="B73" s="11">
        <v>69</v>
      </c>
      <c r="C73" s="17" t="s">
        <v>2108</v>
      </c>
      <c r="D73" s="11" t="s">
        <v>2109</v>
      </c>
      <c r="E73" s="12">
        <v>44435</v>
      </c>
    </row>
    <row r="74" spans="2:5" x14ac:dyDescent="0.25">
      <c r="B74" s="11">
        <v>70</v>
      </c>
      <c r="C74" s="17" t="s">
        <v>1775</v>
      </c>
      <c r="D74" s="11" t="s">
        <v>1774</v>
      </c>
      <c r="E74" s="12">
        <v>44438</v>
      </c>
    </row>
    <row r="75" spans="2:5" x14ac:dyDescent="0.25">
      <c r="B75" s="11">
        <v>71</v>
      </c>
      <c r="C75" s="17" t="s">
        <v>1142</v>
      </c>
      <c r="D75" s="12" t="s">
        <v>1143</v>
      </c>
      <c r="E75" s="12">
        <v>44438</v>
      </c>
    </row>
    <row r="76" spans="2:5" x14ac:dyDescent="0.25">
      <c r="B76" s="11">
        <v>72</v>
      </c>
      <c r="C76" s="17" t="s">
        <v>243</v>
      </c>
      <c r="D76" s="12" t="s">
        <v>2217</v>
      </c>
      <c r="E76" s="12">
        <v>44439</v>
      </c>
    </row>
    <row r="77" spans="2:5" x14ac:dyDescent="0.25">
      <c r="B77" s="11">
        <v>73</v>
      </c>
      <c r="C77" s="17" t="s">
        <v>1606</v>
      </c>
      <c r="D77" s="12" t="s">
        <v>1604</v>
      </c>
      <c r="E77" s="12">
        <v>44439</v>
      </c>
    </row>
    <row r="78" spans="2:5" x14ac:dyDescent="0.25">
      <c r="B78" s="11">
        <v>74</v>
      </c>
      <c r="C78" s="17" t="s">
        <v>1880</v>
      </c>
      <c r="D78" s="11" t="s">
        <v>1879</v>
      </c>
      <c r="E78" s="12">
        <v>44439</v>
      </c>
    </row>
    <row r="79" spans="2:5" x14ac:dyDescent="0.25">
      <c r="B79" s="11">
        <v>75</v>
      </c>
      <c r="C79" s="17" t="s">
        <v>1870</v>
      </c>
      <c r="D79" s="11" t="s">
        <v>2219</v>
      </c>
      <c r="E79" s="12">
        <v>44440</v>
      </c>
    </row>
    <row r="80" spans="2:5" x14ac:dyDescent="0.25">
      <c r="B80" s="11">
        <v>76</v>
      </c>
      <c r="C80" s="17" t="s">
        <v>1871</v>
      </c>
      <c r="D80" s="11" t="s">
        <v>2220</v>
      </c>
      <c r="E80" s="12">
        <v>44440</v>
      </c>
    </row>
    <row r="81" spans="2:5" x14ac:dyDescent="0.25">
      <c r="B81" s="11">
        <v>77</v>
      </c>
      <c r="C81" s="17" t="s">
        <v>557</v>
      </c>
      <c r="D81" s="11" t="s">
        <v>558</v>
      </c>
      <c r="E81" s="12">
        <v>44440</v>
      </c>
    </row>
    <row r="82" spans="2:5" x14ac:dyDescent="0.25">
      <c r="B82" s="11">
        <v>78</v>
      </c>
      <c r="C82" s="17" t="s">
        <v>1138</v>
      </c>
      <c r="D82" s="11" t="s">
        <v>2266</v>
      </c>
      <c r="E82" s="12">
        <v>44441</v>
      </c>
    </row>
    <row r="83" spans="2:5" x14ac:dyDescent="0.25">
      <c r="B83" s="11">
        <v>79</v>
      </c>
      <c r="C83" s="17" t="s">
        <v>796</v>
      </c>
      <c r="D83" s="11" t="s">
        <v>2269</v>
      </c>
      <c r="E83" s="12">
        <v>44441</v>
      </c>
    </row>
    <row r="84" spans="2:5" x14ac:dyDescent="0.25">
      <c r="B84" s="11">
        <v>80</v>
      </c>
      <c r="C84" s="17" t="s">
        <v>562</v>
      </c>
      <c r="D84" s="11" t="s">
        <v>2270</v>
      </c>
      <c r="E84" s="12">
        <v>44441</v>
      </c>
    </row>
    <row r="85" spans="2:5" x14ac:dyDescent="0.25">
      <c r="B85" s="11">
        <v>81</v>
      </c>
      <c r="C85" s="17" t="s">
        <v>1153</v>
      </c>
      <c r="D85" s="11" t="s">
        <v>1152</v>
      </c>
      <c r="E85" s="12">
        <v>44441</v>
      </c>
    </row>
    <row r="86" spans="2:5" x14ac:dyDescent="0.25">
      <c r="B86" s="11">
        <v>82</v>
      </c>
      <c r="C86" s="17" t="s">
        <v>1611</v>
      </c>
      <c r="D86" s="11" t="s">
        <v>1610</v>
      </c>
      <c r="E86" s="12">
        <v>44442</v>
      </c>
    </row>
    <row r="87" spans="2:5" x14ac:dyDescent="0.25">
      <c r="B87" s="11">
        <v>83</v>
      </c>
      <c r="C87" s="17" t="s">
        <v>274</v>
      </c>
      <c r="D87" s="11" t="s">
        <v>275</v>
      </c>
      <c r="E87" s="12">
        <v>44442</v>
      </c>
    </row>
    <row r="88" spans="2:5" x14ac:dyDescent="0.25">
      <c r="B88" s="11">
        <v>84</v>
      </c>
      <c r="C88" s="17" t="s">
        <v>733</v>
      </c>
      <c r="D88" s="11" t="s">
        <v>734</v>
      </c>
      <c r="E88" s="12">
        <v>44442</v>
      </c>
    </row>
    <row r="89" spans="2:5" x14ac:dyDescent="0.25">
      <c r="B89" s="11">
        <v>85</v>
      </c>
      <c r="C89" s="17" t="s">
        <v>800</v>
      </c>
      <c r="D89" s="11" t="s">
        <v>2272</v>
      </c>
      <c r="E89" s="12">
        <v>44445</v>
      </c>
    </row>
    <row r="90" spans="2:5" x14ac:dyDescent="0.25">
      <c r="B90" s="11">
        <v>86</v>
      </c>
      <c r="C90" s="17" t="s">
        <v>534</v>
      </c>
      <c r="D90" s="11" t="s">
        <v>2273</v>
      </c>
      <c r="E90" s="12">
        <v>44445</v>
      </c>
    </row>
    <row r="91" spans="2:5" x14ac:dyDescent="0.25">
      <c r="B91" s="11">
        <v>87</v>
      </c>
      <c r="C91" s="17" t="s">
        <v>757</v>
      </c>
      <c r="D91" s="11" t="s">
        <v>2274</v>
      </c>
      <c r="E91" s="12">
        <v>44445</v>
      </c>
    </row>
    <row r="92" spans="2:5" x14ac:dyDescent="0.25">
      <c r="B92" s="11">
        <v>88</v>
      </c>
      <c r="C92" s="17" t="s">
        <v>760</v>
      </c>
      <c r="D92" s="11" t="s">
        <v>2275</v>
      </c>
      <c r="E92" s="12">
        <v>44445</v>
      </c>
    </row>
    <row r="93" spans="2:5" x14ac:dyDescent="0.25">
      <c r="B93" s="11">
        <v>89</v>
      </c>
      <c r="C93" s="17" t="s">
        <v>252</v>
      </c>
      <c r="D93" s="11" t="s">
        <v>2276</v>
      </c>
      <c r="E93" s="12">
        <v>44445</v>
      </c>
    </row>
    <row r="94" spans="2:5" x14ac:dyDescent="0.25">
      <c r="B94" s="11">
        <v>90</v>
      </c>
      <c r="C94" s="17" t="s">
        <v>755</v>
      </c>
      <c r="D94" s="11" t="s">
        <v>754</v>
      </c>
      <c r="E94" s="12">
        <v>44445</v>
      </c>
    </row>
    <row r="95" spans="2:5" x14ac:dyDescent="0.25">
      <c r="B95" s="11">
        <v>91</v>
      </c>
      <c r="C95" s="17" t="s">
        <v>1107</v>
      </c>
      <c r="D95" s="11" t="s">
        <v>1106</v>
      </c>
      <c r="E95" s="12">
        <v>44445</v>
      </c>
    </row>
    <row r="96" spans="2:5" x14ac:dyDescent="0.25">
      <c r="B96" s="11">
        <v>92</v>
      </c>
      <c r="C96" s="17" t="s">
        <v>1767</v>
      </c>
      <c r="D96" s="11" t="s">
        <v>2279</v>
      </c>
      <c r="E96" s="12">
        <v>44446</v>
      </c>
    </row>
    <row r="97" spans="2:5" x14ac:dyDescent="0.25">
      <c r="B97" s="11">
        <v>93</v>
      </c>
      <c r="C97" s="17" t="s">
        <v>1768</v>
      </c>
      <c r="D97" s="11" t="s">
        <v>2280</v>
      </c>
      <c r="E97" s="12">
        <v>44446</v>
      </c>
    </row>
    <row r="98" spans="2:5" x14ac:dyDescent="0.25">
      <c r="B98" s="11">
        <v>94</v>
      </c>
      <c r="C98" s="17" t="s">
        <v>1116</v>
      </c>
      <c r="D98" s="11" t="s">
        <v>1115</v>
      </c>
      <c r="E98" s="12">
        <v>44446</v>
      </c>
    </row>
    <row r="99" spans="2:5" x14ac:dyDescent="0.25">
      <c r="B99" s="11">
        <v>95</v>
      </c>
      <c r="C99" s="17" t="s">
        <v>1101</v>
      </c>
      <c r="D99" s="11" t="s">
        <v>1100</v>
      </c>
      <c r="E99" s="12">
        <v>44446</v>
      </c>
    </row>
    <row r="100" spans="2:5" x14ac:dyDescent="0.25">
      <c r="B100" s="11">
        <v>96</v>
      </c>
      <c r="C100" s="17" t="s">
        <v>1761</v>
      </c>
      <c r="D100" s="11" t="s">
        <v>2282</v>
      </c>
      <c r="E100" s="12">
        <v>44446</v>
      </c>
    </row>
    <row r="101" spans="2:5" x14ac:dyDescent="0.25">
      <c r="B101" s="11">
        <v>97</v>
      </c>
      <c r="C101" s="13" t="s">
        <v>1156</v>
      </c>
      <c r="D101" s="18" t="s">
        <v>2283</v>
      </c>
      <c r="E101" s="12">
        <v>44447</v>
      </c>
    </row>
    <row r="102" spans="2:5" x14ac:dyDescent="0.25">
      <c r="B102" s="11">
        <v>98</v>
      </c>
      <c r="C102" s="17" t="s">
        <v>1105</v>
      </c>
      <c r="D102" s="11" t="s">
        <v>1111</v>
      </c>
      <c r="E102" s="12">
        <v>44447</v>
      </c>
    </row>
    <row r="103" spans="2:5" x14ac:dyDescent="0.25">
      <c r="B103" s="11">
        <v>99</v>
      </c>
      <c r="C103" s="17" t="s">
        <v>502</v>
      </c>
      <c r="D103" s="11" t="s">
        <v>503</v>
      </c>
      <c r="E103" s="12">
        <v>44447</v>
      </c>
    </row>
    <row r="104" spans="2:5" x14ac:dyDescent="0.25">
      <c r="B104" s="11">
        <v>100</v>
      </c>
      <c r="C104" s="17" t="s">
        <v>150</v>
      </c>
      <c r="D104" s="11" t="s">
        <v>151</v>
      </c>
      <c r="E104" s="12">
        <v>44447</v>
      </c>
    </row>
    <row r="105" spans="2:5" x14ac:dyDescent="0.25">
      <c r="B105" s="11">
        <v>101</v>
      </c>
      <c r="C105" s="17" t="s">
        <v>330</v>
      </c>
      <c r="D105" s="11" t="s">
        <v>331</v>
      </c>
      <c r="E105" s="12">
        <v>44447</v>
      </c>
    </row>
    <row r="106" spans="2:5" x14ac:dyDescent="0.25">
      <c r="B106" s="11">
        <v>102</v>
      </c>
      <c r="C106" s="17" t="s">
        <v>256</v>
      </c>
      <c r="D106" s="11" t="s">
        <v>257</v>
      </c>
      <c r="E106" s="12">
        <v>44447</v>
      </c>
    </row>
    <row r="107" spans="2:5" x14ac:dyDescent="0.25">
      <c r="B107" s="11">
        <v>103</v>
      </c>
      <c r="C107" s="17" t="s">
        <v>1492</v>
      </c>
      <c r="D107" s="11" t="s">
        <v>1488</v>
      </c>
      <c r="E107" s="12">
        <v>44448</v>
      </c>
    </row>
    <row r="108" spans="2:5" x14ac:dyDescent="0.25">
      <c r="B108" s="11">
        <v>104</v>
      </c>
      <c r="C108" s="17" t="s">
        <v>1596</v>
      </c>
      <c r="D108" s="11" t="s">
        <v>1594</v>
      </c>
      <c r="E108" s="12">
        <v>44448</v>
      </c>
    </row>
    <row r="109" spans="2:5" x14ac:dyDescent="0.25">
      <c r="B109" s="11">
        <v>105</v>
      </c>
      <c r="C109" s="17" t="s">
        <v>1088</v>
      </c>
      <c r="D109" s="11" t="s">
        <v>1087</v>
      </c>
      <c r="E109" s="12">
        <v>44448</v>
      </c>
    </row>
    <row r="110" spans="2:5" x14ac:dyDescent="0.25">
      <c r="B110" s="11">
        <v>106</v>
      </c>
      <c r="C110" s="17" t="s">
        <v>1348</v>
      </c>
      <c r="D110" s="11" t="s">
        <v>1347</v>
      </c>
      <c r="E110" s="12">
        <v>44448</v>
      </c>
    </row>
    <row r="111" spans="2:5" x14ac:dyDescent="0.25">
      <c r="B111" s="11">
        <v>107</v>
      </c>
      <c r="C111" s="17" t="s">
        <v>1754</v>
      </c>
      <c r="D111" s="11" t="s">
        <v>1753</v>
      </c>
      <c r="E111" s="12">
        <v>44448</v>
      </c>
    </row>
    <row r="112" spans="2:5" x14ac:dyDescent="0.25">
      <c r="B112" s="11">
        <v>108</v>
      </c>
      <c r="C112" s="17" t="s">
        <v>1493</v>
      </c>
      <c r="D112" s="11" t="s">
        <v>1489</v>
      </c>
      <c r="E112" s="12">
        <v>44449</v>
      </c>
    </row>
    <row r="113" spans="2:5" x14ac:dyDescent="0.25">
      <c r="B113" s="11">
        <v>109</v>
      </c>
      <c r="C113" s="17" t="s">
        <v>2290</v>
      </c>
      <c r="D113" s="11" t="s">
        <v>1343</v>
      </c>
      <c r="E113" s="12">
        <v>44449</v>
      </c>
    </row>
    <row r="114" spans="2:5" x14ac:dyDescent="0.25">
      <c r="B114" s="11">
        <v>110</v>
      </c>
      <c r="C114" s="17" t="s">
        <v>1750</v>
      </c>
      <c r="D114" s="11" t="s">
        <v>1749</v>
      </c>
      <c r="E114" s="12">
        <v>44449</v>
      </c>
    </row>
    <row r="115" spans="2:5" x14ac:dyDescent="0.25">
      <c r="B115" s="11">
        <v>111</v>
      </c>
      <c r="C115" s="17" t="s">
        <v>1078</v>
      </c>
      <c r="D115" s="11" t="s">
        <v>1077</v>
      </c>
      <c r="E115" s="12">
        <v>44449</v>
      </c>
    </row>
    <row r="116" spans="2:5" x14ac:dyDescent="0.25">
      <c r="B116" s="11">
        <v>112</v>
      </c>
      <c r="C116" s="17" t="s">
        <v>644</v>
      </c>
      <c r="D116" s="11" t="s">
        <v>645</v>
      </c>
      <c r="E116" s="12">
        <v>44449</v>
      </c>
    </row>
    <row r="117" spans="2:5" x14ac:dyDescent="0.25">
      <c r="B117" s="11">
        <v>113</v>
      </c>
      <c r="C117" s="17" t="s">
        <v>643</v>
      </c>
      <c r="D117" s="11" t="s">
        <v>642</v>
      </c>
      <c r="E117" s="12">
        <v>44449</v>
      </c>
    </row>
    <row r="118" spans="2:5" x14ac:dyDescent="0.25">
      <c r="B118" s="11">
        <v>114</v>
      </c>
      <c r="C118" s="17" t="s">
        <v>778</v>
      </c>
      <c r="D118" s="11" t="s">
        <v>776</v>
      </c>
      <c r="E118" s="12">
        <v>44452</v>
      </c>
    </row>
    <row r="119" spans="2:5" x14ac:dyDescent="0.25">
      <c r="B119" s="11">
        <v>115</v>
      </c>
      <c r="C119" s="17" t="s">
        <v>1943</v>
      </c>
      <c r="D119" s="11" t="s">
        <v>1942</v>
      </c>
      <c r="E119" s="12">
        <v>44452</v>
      </c>
    </row>
    <row r="120" spans="2:5" x14ac:dyDescent="0.25">
      <c r="B120" s="11">
        <v>116</v>
      </c>
      <c r="C120" s="17" t="s">
        <v>1957</v>
      </c>
      <c r="D120" s="11" t="s">
        <v>1958</v>
      </c>
      <c r="E120" s="12">
        <v>44453</v>
      </c>
    </row>
    <row r="121" spans="2:5" x14ac:dyDescent="0.25">
      <c r="B121" s="11">
        <v>117</v>
      </c>
      <c r="C121" s="17" t="s">
        <v>885</v>
      </c>
      <c r="D121" s="11" t="s">
        <v>884</v>
      </c>
      <c r="E121" s="12">
        <v>44453</v>
      </c>
    </row>
    <row r="122" spans="2:5" x14ac:dyDescent="0.25">
      <c r="B122" s="11">
        <v>118</v>
      </c>
      <c r="C122" s="17" t="s">
        <v>678</v>
      </c>
      <c r="D122" s="11" t="s">
        <v>2291</v>
      </c>
      <c r="E122" s="12">
        <v>44453</v>
      </c>
    </row>
    <row r="123" spans="2:5" x14ac:dyDescent="0.25">
      <c r="B123" s="11">
        <v>119</v>
      </c>
      <c r="C123" s="17" t="s">
        <v>189</v>
      </c>
      <c r="D123" s="11" t="s">
        <v>2292</v>
      </c>
      <c r="E123" s="12">
        <v>44453</v>
      </c>
    </row>
    <row r="124" spans="2:5" x14ac:dyDescent="0.25">
      <c r="B124" s="11">
        <v>120</v>
      </c>
      <c r="C124" s="17" t="s">
        <v>1851</v>
      </c>
      <c r="D124" s="11" t="s">
        <v>2293</v>
      </c>
      <c r="E124" s="12">
        <v>44453</v>
      </c>
    </row>
    <row r="125" spans="2:5" x14ac:dyDescent="0.25">
      <c r="B125" s="11">
        <v>121</v>
      </c>
      <c r="C125" s="17" t="s">
        <v>1356</v>
      </c>
      <c r="D125" s="11" t="s">
        <v>1352</v>
      </c>
      <c r="E125" s="12">
        <v>44453</v>
      </c>
    </row>
    <row r="126" spans="2:5" x14ac:dyDescent="0.25">
      <c r="B126" s="11">
        <v>122</v>
      </c>
      <c r="C126" s="17" t="s">
        <v>1357</v>
      </c>
      <c r="D126" s="11" t="s">
        <v>2295</v>
      </c>
      <c r="E126" s="12">
        <v>44453</v>
      </c>
    </row>
    <row r="127" spans="2:5" x14ac:dyDescent="0.25">
      <c r="B127" s="11">
        <v>123</v>
      </c>
      <c r="C127" s="17" t="s">
        <v>1127</v>
      </c>
      <c r="D127" s="11" t="s">
        <v>2296</v>
      </c>
      <c r="E127" s="12">
        <v>44454</v>
      </c>
    </row>
    <row r="128" spans="2:5" x14ac:dyDescent="0.25">
      <c r="B128" s="11">
        <v>124</v>
      </c>
      <c r="C128" s="17" t="s">
        <v>1128</v>
      </c>
      <c r="D128" s="11" t="s">
        <v>2298</v>
      </c>
      <c r="E128" s="12">
        <v>44454</v>
      </c>
    </row>
    <row r="129" spans="2:5" x14ac:dyDescent="0.25">
      <c r="B129" s="11">
        <v>125</v>
      </c>
      <c r="C129" s="17" t="s">
        <v>1519</v>
      </c>
      <c r="D129" s="11" t="s">
        <v>1518</v>
      </c>
      <c r="E129" s="12">
        <v>44454</v>
      </c>
    </row>
    <row r="130" spans="2:5" x14ac:dyDescent="0.25">
      <c r="B130" s="11">
        <v>126</v>
      </c>
      <c r="C130" s="17" t="s">
        <v>246</v>
      </c>
      <c r="D130" s="11" t="s">
        <v>2304</v>
      </c>
      <c r="E130" s="12">
        <v>44460</v>
      </c>
    </row>
    <row r="131" spans="2:5" x14ac:dyDescent="0.25">
      <c r="B131" s="11">
        <v>127</v>
      </c>
      <c r="C131" s="17" t="s">
        <v>1401</v>
      </c>
      <c r="D131" s="11" t="s">
        <v>2202</v>
      </c>
      <c r="E131" s="12">
        <v>44460</v>
      </c>
    </row>
    <row r="132" spans="2:5" x14ac:dyDescent="0.25">
      <c r="B132" s="11">
        <v>128</v>
      </c>
      <c r="C132" s="17" t="s">
        <v>1400</v>
      </c>
      <c r="D132" s="11" t="s">
        <v>2182</v>
      </c>
      <c r="E132" s="12">
        <v>44460</v>
      </c>
    </row>
    <row r="133" spans="2:5" x14ac:dyDescent="0.25">
      <c r="B133" s="11">
        <v>129</v>
      </c>
      <c r="C133" s="17" t="s">
        <v>2299</v>
      </c>
      <c r="D133" s="11" t="s">
        <v>2300</v>
      </c>
      <c r="E133" s="12">
        <v>44460</v>
      </c>
    </row>
    <row r="134" spans="2:5" x14ac:dyDescent="0.25">
      <c r="B134" s="11">
        <v>130</v>
      </c>
      <c r="C134" s="17" t="s">
        <v>2306</v>
      </c>
      <c r="D134" s="11" t="s">
        <v>2305</v>
      </c>
      <c r="E134" s="12">
        <v>44460</v>
      </c>
    </row>
    <row r="135" spans="2:5" x14ac:dyDescent="0.25">
      <c r="B135" s="11">
        <v>131</v>
      </c>
      <c r="C135" s="17" t="s">
        <v>1910</v>
      </c>
      <c r="D135" s="11" t="s">
        <v>2396</v>
      </c>
      <c r="E135" s="12">
        <v>44515</v>
      </c>
    </row>
    <row r="136" spans="2:5" x14ac:dyDescent="0.25">
      <c r="B136" s="11">
        <v>132</v>
      </c>
      <c r="C136" s="17" t="s">
        <v>1734</v>
      </c>
      <c r="D136" s="11" t="s">
        <v>2397</v>
      </c>
      <c r="E136" s="12">
        <v>44515</v>
      </c>
    </row>
    <row r="137" spans="2:5" x14ac:dyDescent="0.25">
      <c r="B137" s="11">
        <v>133</v>
      </c>
      <c r="C137" s="17" t="s">
        <v>827</v>
      </c>
      <c r="D137" s="11" t="s">
        <v>2398</v>
      </c>
      <c r="E137" s="12">
        <v>44515</v>
      </c>
    </row>
    <row r="138" spans="2:5" x14ac:dyDescent="0.25">
      <c r="B138" s="11">
        <v>134</v>
      </c>
      <c r="C138" s="17" t="s">
        <v>773</v>
      </c>
      <c r="D138" s="11" t="s">
        <v>2399</v>
      </c>
      <c r="E138" s="12">
        <v>44515</v>
      </c>
    </row>
    <row r="139" spans="2:5" x14ac:dyDescent="0.25">
      <c r="B139" s="11">
        <v>135</v>
      </c>
      <c r="C139" s="17" t="s">
        <v>624</v>
      </c>
      <c r="D139" s="11" t="s">
        <v>2400</v>
      </c>
      <c r="E139" s="12">
        <v>44515</v>
      </c>
    </row>
    <row r="140" spans="2:5" x14ac:dyDescent="0.25">
      <c r="B140" s="11">
        <v>136</v>
      </c>
      <c r="C140" s="17" t="s">
        <v>1975</v>
      </c>
      <c r="D140" s="11" t="s">
        <v>2401</v>
      </c>
      <c r="E140" s="12">
        <v>44516</v>
      </c>
    </row>
    <row r="141" spans="2:5" x14ac:dyDescent="0.25">
      <c r="B141" s="11">
        <v>137</v>
      </c>
      <c r="C141" s="17" t="s">
        <v>1578</v>
      </c>
      <c r="D141" s="11" t="s">
        <v>1576</v>
      </c>
      <c r="E141" s="12">
        <v>44516</v>
      </c>
    </row>
    <row r="142" spans="2:5" x14ac:dyDescent="0.25">
      <c r="B142" s="11">
        <v>138</v>
      </c>
      <c r="C142" s="17" t="s">
        <v>1587</v>
      </c>
      <c r="D142" s="11" t="s">
        <v>1581</v>
      </c>
      <c r="E142" s="12">
        <v>44516</v>
      </c>
    </row>
    <row r="143" spans="2:5" x14ac:dyDescent="0.25">
      <c r="B143" s="11">
        <v>139</v>
      </c>
      <c r="C143" s="17" t="s">
        <v>1588</v>
      </c>
      <c r="D143" s="11" t="s">
        <v>1582</v>
      </c>
      <c r="E143" s="12">
        <v>44516</v>
      </c>
    </row>
    <row r="144" spans="2:5" x14ac:dyDescent="0.25">
      <c r="B144" s="11">
        <v>140</v>
      </c>
      <c r="C144" s="17" t="s">
        <v>578</v>
      </c>
      <c r="D144" s="11" t="s">
        <v>579</v>
      </c>
      <c r="E144" s="12">
        <v>44517</v>
      </c>
    </row>
    <row r="145" spans="2:5" x14ac:dyDescent="0.25">
      <c r="B145" s="11">
        <v>141</v>
      </c>
      <c r="C145" s="17" t="s">
        <v>1336</v>
      </c>
      <c r="D145" s="11" t="s">
        <v>1334</v>
      </c>
      <c r="E145" s="12">
        <v>44517</v>
      </c>
    </row>
    <row r="146" spans="2:5" x14ac:dyDescent="0.25">
      <c r="B146" s="11">
        <v>142</v>
      </c>
      <c r="C146" s="17" t="s">
        <v>937</v>
      </c>
      <c r="D146" s="11" t="s">
        <v>2408</v>
      </c>
      <c r="E146" s="12">
        <v>44517</v>
      </c>
    </row>
    <row r="147" spans="2:5" x14ac:dyDescent="0.25">
      <c r="B147" s="11">
        <v>143</v>
      </c>
      <c r="C147" s="17" t="s">
        <v>910</v>
      </c>
      <c r="D147" s="11" t="s">
        <v>2409</v>
      </c>
      <c r="E147" s="12">
        <v>44517</v>
      </c>
    </row>
    <row r="148" spans="2:5" x14ac:dyDescent="0.25">
      <c r="B148" s="11">
        <v>144</v>
      </c>
      <c r="C148" s="17" t="s">
        <v>1704</v>
      </c>
      <c r="D148" s="11" t="s">
        <v>2449</v>
      </c>
      <c r="E148" s="12">
        <v>44537</v>
      </c>
    </row>
    <row r="149" spans="2:5" x14ac:dyDescent="0.25">
      <c r="B149" s="11">
        <v>145</v>
      </c>
      <c r="C149" s="17" t="s">
        <v>858</v>
      </c>
      <c r="D149" s="11" t="s">
        <v>2448</v>
      </c>
      <c r="E149" s="12">
        <v>44537</v>
      </c>
    </row>
    <row r="150" spans="2:5" x14ac:dyDescent="0.25">
      <c r="B150" s="11">
        <v>146</v>
      </c>
      <c r="C150" s="17" t="s">
        <v>1703</v>
      </c>
      <c r="D150" s="11" t="s">
        <v>1699</v>
      </c>
      <c r="E150" s="12">
        <v>44537</v>
      </c>
    </row>
    <row r="151" spans="2:5" x14ac:dyDescent="0.25">
      <c r="B151" s="11">
        <v>147</v>
      </c>
      <c r="C151" s="17" t="s">
        <v>1663</v>
      </c>
      <c r="D151" s="11" t="s">
        <v>1662</v>
      </c>
      <c r="E151" s="12">
        <v>44537</v>
      </c>
    </row>
    <row r="152" spans="2:5" x14ac:dyDescent="0.25">
      <c r="B152" s="11">
        <v>148</v>
      </c>
      <c r="C152" s="17" t="s">
        <v>226</v>
      </c>
      <c r="D152" s="11" t="s">
        <v>227</v>
      </c>
      <c r="E152" s="12">
        <v>44537</v>
      </c>
    </row>
    <row r="153" spans="2:5" x14ac:dyDescent="0.25">
      <c r="B153" s="11">
        <v>149</v>
      </c>
      <c r="C153" s="17" t="s">
        <v>518</v>
      </c>
      <c r="D153" s="11" t="s">
        <v>517</v>
      </c>
      <c r="E153" s="12">
        <v>44537</v>
      </c>
    </row>
    <row r="154" spans="2:5" x14ac:dyDescent="0.25">
      <c r="B154" s="11">
        <v>150</v>
      </c>
      <c r="C154" s="17" t="s">
        <v>2312</v>
      </c>
      <c r="D154" s="11" t="s">
        <v>2314</v>
      </c>
      <c r="E154" s="12">
        <v>44543</v>
      </c>
    </row>
    <row r="155" spans="2:5" x14ac:dyDescent="0.25">
      <c r="B155" s="11">
        <v>151</v>
      </c>
      <c r="C155" s="17" t="s">
        <v>1462</v>
      </c>
      <c r="D155" s="11" t="s">
        <v>2456</v>
      </c>
      <c r="E155" s="12">
        <v>44544</v>
      </c>
    </row>
    <row r="156" spans="2:5" x14ac:dyDescent="0.25">
      <c r="B156" s="11">
        <v>152</v>
      </c>
      <c r="C156" s="17" t="s">
        <v>2417</v>
      </c>
      <c r="D156" s="11" t="s">
        <v>2416</v>
      </c>
      <c r="E156" s="12">
        <v>44544</v>
      </c>
    </row>
    <row r="157" spans="2:5" x14ac:dyDescent="0.25">
      <c r="B157" s="11">
        <v>153</v>
      </c>
      <c r="C157" s="17" t="s">
        <v>2222</v>
      </c>
      <c r="D157" s="11" t="s">
        <v>2473</v>
      </c>
      <c r="E157" s="12">
        <v>44545</v>
      </c>
    </row>
    <row r="158" spans="2:5" x14ac:dyDescent="0.25">
      <c r="B158" s="11">
        <v>154</v>
      </c>
      <c r="C158" s="17" t="s">
        <v>2224</v>
      </c>
      <c r="D158" s="11" t="s">
        <v>2475</v>
      </c>
      <c r="E158" s="12">
        <v>44545</v>
      </c>
    </row>
    <row r="159" spans="2:5" x14ac:dyDescent="0.25">
      <c r="B159" s="11">
        <v>155</v>
      </c>
      <c r="C159" s="17" t="s">
        <v>2224</v>
      </c>
      <c r="D159" s="11" t="s">
        <v>2474</v>
      </c>
      <c r="E159" s="12">
        <v>44545</v>
      </c>
    </row>
    <row r="160" spans="2:5" x14ac:dyDescent="0.25">
      <c r="B160" s="11">
        <v>156</v>
      </c>
      <c r="C160" s="17" t="s">
        <v>2225</v>
      </c>
      <c r="D160" s="11" t="s">
        <v>2476</v>
      </c>
      <c r="E160" s="12">
        <v>44546</v>
      </c>
    </row>
    <row r="161" spans="2:5" x14ac:dyDescent="0.25">
      <c r="B161" s="11">
        <v>157</v>
      </c>
      <c r="C161" s="17" t="s">
        <v>2226</v>
      </c>
      <c r="D161" s="11" t="s">
        <v>2477</v>
      </c>
      <c r="E161" s="12">
        <v>44546</v>
      </c>
    </row>
    <row r="162" spans="2:5" x14ac:dyDescent="0.25">
      <c r="B162" s="11">
        <v>158</v>
      </c>
      <c r="C162" s="17" t="s">
        <v>2227</v>
      </c>
      <c r="D162" s="11" t="s">
        <v>2479</v>
      </c>
      <c r="E162" s="12">
        <v>44547</v>
      </c>
    </row>
    <row r="163" spans="2:5" x14ac:dyDescent="0.25">
      <c r="B163" s="11">
        <v>159</v>
      </c>
      <c r="C163" s="17" t="s">
        <v>2228</v>
      </c>
      <c r="D163" s="11" t="s">
        <v>2478</v>
      </c>
      <c r="E163" s="12">
        <v>44547</v>
      </c>
    </row>
    <row r="164" spans="2:5" x14ac:dyDescent="0.25">
      <c r="B164" s="11">
        <v>160</v>
      </c>
      <c r="C164" s="17" t="s">
        <v>2229</v>
      </c>
      <c r="D164" s="11" t="s">
        <v>2482</v>
      </c>
      <c r="E164" s="12">
        <v>44550</v>
      </c>
    </row>
    <row r="165" spans="2:5" x14ac:dyDescent="0.25">
      <c r="B165" s="11">
        <v>161</v>
      </c>
      <c r="C165" s="17" t="s">
        <v>2230</v>
      </c>
      <c r="D165" s="11" t="s">
        <v>2481</v>
      </c>
      <c r="E165" s="12">
        <v>44550</v>
      </c>
    </row>
    <row r="166" spans="2:5" x14ac:dyDescent="0.25">
      <c r="B166" s="11">
        <v>162</v>
      </c>
      <c r="C166" s="17" t="s">
        <v>2231</v>
      </c>
      <c r="D166" s="11" t="s">
        <v>2480</v>
      </c>
      <c r="E166" s="12">
        <v>44550</v>
      </c>
    </row>
    <row r="167" spans="2:5" x14ac:dyDescent="0.25">
      <c r="B167" s="11">
        <v>163</v>
      </c>
      <c r="C167" s="17" t="s">
        <v>2019</v>
      </c>
      <c r="D167" s="11" t="s">
        <v>2488</v>
      </c>
      <c r="E167" s="12"/>
    </row>
    <row r="168" spans="2:5" x14ac:dyDescent="0.25">
      <c r="B168" s="11">
        <v>164</v>
      </c>
      <c r="C168" s="17" t="s">
        <v>2498</v>
      </c>
      <c r="D168" s="11" t="s">
        <v>2520</v>
      </c>
      <c r="E168" s="12">
        <v>44571</v>
      </c>
    </row>
    <row r="169" spans="2:5" x14ac:dyDescent="0.25">
      <c r="B169" s="11">
        <v>165</v>
      </c>
      <c r="C169" s="17" t="s">
        <v>2452</v>
      </c>
      <c r="D169" s="11" t="s">
        <v>2451</v>
      </c>
      <c r="E169" s="12">
        <v>44572</v>
      </c>
    </row>
    <row r="170" spans="2:5" x14ac:dyDescent="0.25">
      <c r="B170" s="11"/>
      <c r="C170" s="17"/>
      <c r="D170" s="11"/>
      <c r="E170" s="12"/>
    </row>
    <row r="171" spans="2:5" x14ac:dyDescent="0.25">
      <c r="B171" s="11"/>
      <c r="C171" s="17"/>
      <c r="D171" s="11"/>
      <c r="E171" s="12"/>
    </row>
    <row r="172" spans="2:5" x14ac:dyDescent="0.25">
      <c r="B172" s="11"/>
      <c r="C172" s="17"/>
      <c r="D172" s="11"/>
      <c r="E172" s="12"/>
    </row>
    <row r="173" spans="2:5" x14ac:dyDescent="0.25">
      <c r="B173" s="11"/>
      <c r="C173" s="17"/>
      <c r="D173" s="11"/>
      <c r="E173" s="12"/>
    </row>
    <row r="174" spans="2:5" x14ac:dyDescent="0.25">
      <c r="B174" s="11"/>
      <c r="C174" s="17"/>
      <c r="D174" s="11"/>
      <c r="E174" s="12"/>
    </row>
    <row r="175" spans="2:5" x14ac:dyDescent="0.25">
      <c r="B175" s="11"/>
      <c r="C175" s="17"/>
      <c r="D175" s="11"/>
      <c r="E175" s="12"/>
    </row>
    <row r="176" spans="2:5" x14ac:dyDescent="0.25">
      <c r="B176" s="11"/>
      <c r="C176" s="17"/>
      <c r="D176" s="11"/>
      <c r="E176" s="12"/>
    </row>
    <row r="177" spans="2:5" x14ac:dyDescent="0.25">
      <c r="B177" s="11"/>
      <c r="C177" s="17"/>
      <c r="D177" s="11"/>
      <c r="E177" s="12"/>
    </row>
    <row r="178" spans="2:5" x14ac:dyDescent="0.25">
      <c r="B178" s="11"/>
      <c r="C178" s="17"/>
      <c r="D178" s="11"/>
      <c r="E178" s="12"/>
    </row>
    <row r="179" spans="2:5" x14ac:dyDescent="0.25">
      <c r="B179" s="11"/>
      <c r="C179" s="17"/>
      <c r="D179" s="11"/>
      <c r="E179" s="12"/>
    </row>
    <row r="180" spans="2:5" x14ac:dyDescent="0.25">
      <c r="B180" s="11"/>
      <c r="C180" s="17"/>
      <c r="D180" s="11"/>
      <c r="E180" s="12"/>
    </row>
    <row r="181" spans="2:5" x14ac:dyDescent="0.25">
      <c r="B181" s="11"/>
      <c r="C181" s="17"/>
      <c r="D181" s="11"/>
      <c r="E181" s="12"/>
    </row>
    <row r="182" spans="2:5" x14ac:dyDescent="0.25">
      <c r="B182" s="11"/>
      <c r="C182" s="17"/>
      <c r="D182" s="11"/>
      <c r="E182" s="12"/>
    </row>
    <row r="183" spans="2:5" x14ac:dyDescent="0.25">
      <c r="B183" s="11"/>
      <c r="C183" s="17"/>
      <c r="D183" s="11"/>
      <c r="E183" s="12"/>
    </row>
    <row r="184" spans="2:5" x14ac:dyDescent="0.25">
      <c r="B184" s="11"/>
      <c r="C184" s="17"/>
      <c r="D184" s="11"/>
      <c r="E184" s="12"/>
    </row>
    <row r="185" spans="2:5" x14ac:dyDescent="0.25">
      <c r="B185" s="11"/>
      <c r="C185" s="17"/>
      <c r="D185" s="11"/>
      <c r="E185" s="12"/>
    </row>
    <row r="186" spans="2:5" x14ac:dyDescent="0.25">
      <c r="B186" s="11"/>
      <c r="C186" s="17"/>
      <c r="D186" s="11"/>
      <c r="E186" s="12"/>
    </row>
    <row r="187" spans="2:5" x14ac:dyDescent="0.25">
      <c r="B187" s="11"/>
      <c r="C187" s="17"/>
      <c r="D187" s="11"/>
      <c r="E187" s="12"/>
    </row>
    <row r="188" spans="2:5" x14ac:dyDescent="0.25">
      <c r="B188" s="11"/>
      <c r="C188" s="17"/>
      <c r="D188" s="11"/>
      <c r="E188" s="12"/>
    </row>
    <row r="189" spans="2:5" x14ac:dyDescent="0.25">
      <c r="B189" s="11"/>
      <c r="C189" s="17"/>
      <c r="D189" s="11"/>
      <c r="E189" s="12"/>
    </row>
    <row r="190" spans="2:5" x14ac:dyDescent="0.25">
      <c r="B190" s="11"/>
      <c r="C190" s="17"/>
      <c r="D190" s="11"/>
      <c r="E190" s="12"/>
    </row>
    <row r="191" spans="2:5" x14ac:dyDescent="0.25">
      <c r="B191" s="11"/>
      <c r="C191" s="17"/>
      <c r="D191" s="11"/>
      <c r="E191" s="12"/>
    </row>
    <row r="192" spans="2:5" x14ac:dyDescent="0.25">
      <c r="B192" s="11"/>
      <c r="C192" s="17"/>
      <c r="D192" s="11"/>
      <c r="E192" s="12"/>
    </row>
    <row r="193" spans="2:5" x14ac:dyDescent="0.25">
      <c r="B193" s="11"/>
      <c r="C193" s="17"/>
      <c r="D193" s="11"/>
      <c r="E193" s="12"/>
    </row>
    <row r="194" spans="2:5" x14ac:dyDescent="0.25">
      <c r="B194" s="11"/>
      <c r="C194" s="17"/>
      <c r="D194" s="11"/>
      <c r="E194" s="12"/>
    </row>
    <row r="195" spans="2:5" x14ac:dyDescent="0.25">
      <c r="B195" s="11"/>
      <c r="C195" s="17"/>
      <c r="D195" s="11"/>
      <c r="E195" s="12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25"/>
  <sheetViews>
    <sheetView topLeftCell="A4" workbookViewId="0">
      <selection activeCell="C10" sqref="C10"/>
    </sheetView>
  </sheetViews>
  <sheetFormatPr defaultRowHeight="15" x14ac:dyDescent="0.25"/>
  <cols>
    <col min="2" max="2" width="29.7109375" customWidth="1"/>
  </cols>
  <sheetData>
    <row r="6" spans="2:3" ht="18.75" x14ac:dyDescent="0.3">
      <c r="B6" s="94" t="s">
        <v>329</v>
      </c>
      <c r="C6" s="94">
        <v>1</v>
      </c>
    </row>
    <row r="7" spans="2:3" ht="18.75" x14ac:dyDescent="0.3">
      <c r="B7" s="94" t="s">
        <v>51</v>
      </c>
      <c r="C7" s="94">
        <v>13</v>
      </c>
    </row>
    <row r="8" spans="2:3" ht="18.75" x14ac:dyDescent="0.3">
      <c r="B8" s="94" t="s">
        <v>31</v>
      </c>
      <c r="C8" s="94">
        <v>34</v>
      </c>
    </row>
    <row r="9" spans="2:3" ht="18.75" x14ac:dyDescent="0.3">
      <c r="B9" s="94" t="s">
        <v>114</v>
      </c>
      <c r="C9" s="94">
        <v>6</v>
      </c>
    </row>
    <row r="10" spans="2:3" ht="18.75" x14ac:dyDescent="0.3">
      <c r="B10" s="94" t="s">
        <v>32</v>
      </c>
      <c r="C10" s="94">
        <v>11</v>
      </c>
    </row>
    <row r="11" spans="2:3" ht="18.75" x14ac:dyDescent="0.3">
      <c r="B11" s="95" t="s">
        <v>4</v>
      </c>
      <c r="C11" s="94">
        <v>2</v>
      </c>
    </row>
    <row r="12" spans="2:3" ht="18.75" x14ac:dyDescent="0.3">
      <c r="B12" s="94" t="s">
        <v>689</v>
      </c>
      <c r="C12" s="94">
        <v>2</v>
      </c>
    </row>
    <row r="13" spans="2:3" ht="18.75" x14ac:dyDescent="0.3">
      <c r="B13" s="95" t="s">
        <v>81</v>
      </c>
      <c r="C13" s="94">
        <v>3</v>
      </c>
    </row>
    <row r="14" spans="2:3" ht="18.75" x14ac:dyDescent="0.3">
      <c r="B14" s="95" t="s">
        <v>116</v>
      </c>
      <c r="C14" s="94">
        <v>1</v>
      </c>
    </row>
    <row r="15" spans="2:3" ht="18.75" x14ac:dyDescent="0.3">
      <c r="B15" s="95" t="s">
        <v>176</v>
      </c>
      <c r="C15" s="94">
        <v>2</v>
      </c>
    </row>
    <row r="16" spans="2:3" ht="18.75" x14ac:dyDescent="0.3">
      <c r="B16" s="95" t="s">
        <v>119</v>
      </c>
      <c r="C16" s="94">
        <v>5</v>
      </c>
    </row>
    <row r="17" spans="2:3" ht="18.75" x14ac:dyDescent="0.3">
      <c r="B17" s="95" t="s">
        <v>113</v>
      </c>
      <c r="C17" s="94">
        <v>1</v>
      </c>
    </row>
    <row r="18" spans="2:3" ht="18.75" x14ac:dyDescent="0.3">
      <c r="B18" s="95" t="s">
        <v>117</v>
      </c>
      <c r="C18" s="94">
        <v>2</v>
      </c>
    </row>
    <row r="19" spans="2:3" ht="18.75" x14ac:dyDescent="0.3">
      <c r="B19" s="94" t="s">
        <v>115</v>
      </c>
      <c r="C19" s="94">
        <v>2</v>
      </c>
    </row>
    <row r="20" spans="2:3" ht="18.75" x14ac:dyDescent="0.3">
      <c r="B20" s="95" t="s">
        <v>121</v>
      </c>
      <c r="C20" s="94">
        <v>2</v>
      </c>
    </row>
    <row r="21" spans="2:3" ht="18.75" x14ac:dyDescent="0.3">
      <c r="B21" s="94" t="s">
        <v>126</v>
      </c>
      <c r="C21" s="94">
        <v>3</v>
      </c>
    </row>
    <row r="22" spans="2:3" ht="18.75" x14ac:dyDescent="0.3">
      <c r="B22" s="94" t="s">
        <v>120</v>
      </c>
      <c r="C22" s="94">
        <v>4</v>
      </c>
    </row>
    <row r="23" spans="2:3" ht="18.75" x14ac:dyDescent="0.3">
      <c r="B23" s="94" t="s">
        <v>140</v>
      </c>
      <c r="C23" s="94">
        <v>4</v>
      </c>
    </row>
    <row r="24" spans="2:3" ht="18.75" x14ac:dyDescent="0.3">
      <c r="B24" s="95" t="s">
        <v>118</v>
      </c>
      <c r="C24" s="94">
        <v>4</v>
      </c>
    </row>
    <row r="25" spans="2:3" ht="18.75" x14ac:dyDescent="0.3">
      <c r="B25" s="96"/>
      <c r="C25" s="96">
        <v>102</v>
      </c>
    </row>
  </sheetData>
  <sortState ref="B6:B24">
    <sortCondition ref="B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Галета Валентина Ивановна</dc:creator>
  <cp:lastModifiedBy>Деев Дмитрий Анатольевич</cp:lastModifiedBy>
  <cp:lastPrinted>2022-01-19T00:00:11Z</cp:lastPrinted>
  <dcterms:created xsi:type="dcterms:W3CDTF">2012-07-16T03:59:14Z</dcterms:created>
  <dcterms:modified xsi:type="dcterms:W3CDTF">2022-01-19T00:10:23Z</dcterms:modified>
</cp:coreProperties>
</file>